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HHS Website temp files\Rural Health\"/>
    </mc:Choice>
  </mc:AlternateContent>
  <xr:revisionPtr revIDLastSave="0" documentId="8_{1E137493-373E-4F9A-8337-6C8E1A54FB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ver" sheetId="11" r:id="rId1"/>
    <sheet name="Budget" sheetId="8" r:id="rId2"/>
    <sheet name="Sheet1" sheetId="12" state="hidden" r:id="rId3"/>
    <sheet name="LeaseVsPurchase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9" l="1"/>
  <c r="C28" i="9"/>
  <c r="C27" i="9"/>
  <c r="B28" i="9"/>
  <c r="B27" i="9"/>
  <c r="B24" i="9"/>
  <c r="B23" i="9"/>
  <c r="B22" i="9"/>
  <c r="B21" i="9"/>
  <c r="C211" i="8"/>
  <c r="B211" i="8"/>
  <c r="C208" i="8"/>
  <c r="B208" i="8"/>
  <c r="C215" i="8"/>
  <c r="B215" i="8"/>
  <c r="C214" i="8"/>
  <c r="B214" i="8"/>
  <c r="C213" i="8"/>
  <c r="B213" i="8"/>
  <c r="C212" i="8"/>
  <c r="B212" i="8"/>
  <c r="C210" i="8"/>
  <c r="B210" i="8"/>
  <c r="C209" i="8"/>
  <c r="B209" i="8"/>
  <c r="C207" i="8"/>
  <c r="B207" i="8"/>
  <c r="C206" i="8"/>
  <c r="B206" i="8"/>
  <c r="C59" i="8"/>
  <c r="C58" i="8" s="1"/>
  <c r="C57" i="8" s="1"/>
  <c r="C56" i="8" s="1"/>
  <c r="C55" i="8" s="1"/>
  <c r="B59" i="8"/>
  <c r="B58" i="8" s="1"/>
  <c r="B57" i="8" s="1"/>
  <c r="B56" i="8" s="1"/>
  <c r="B55" i="8" s="1"/>
  <c r="C189" i="8"/>
  <c r="B189" i="8"/>
  <c r="C172" i="8"/>
  <c r="B172" i="8"/>
  <c r="C155" i="8"/>
  <c r="B155" i="8"/>
  <c r="C138" i="8"/>
  <c r="B138" i="8"/>
  <c r="C121" i="8"/>
  <c r="B121" i="8"/>
  <c r="C104" i="8"/>
  <c r="B104" i="8"/>
  <c r="C87" i="8"/>
  <c r="B87" i="8"/>
  <c r="C70" i="8"/>
  <c r="B70" i="8"/>
  <c r="B40" i="8"/>
  <c r="C40" i="8"/>
  <c r="C24" i="8"/>
  <c r="B24" i="8"/>
  <c r="B7" i="8"/>
  <c r="C7" i="8"/>
  <c r="B29" i="9" l="1"/>
  <c r="B216" i="8"/>
  <c r="C216" i="8"/>
  <c r="B217" i="8" l="1"/>
</calcChain>
</file>

<file path=xl/sharedStrings.xml><?xml version="1.0" encoding="utf-8"?>
<sst xmlns="http://schemas.openxmlformats.org/spreadsheetml/2006/main" count="147" uniqueCount="105">
  <si>
    <t>Rural Health Transformation Program/Project Budget</t>
  </si>
  <si>
    <t>State of North Dakota Department of Health &amp; Human Services</t>
  </si>
  <si>
    <t>Information</t>
  </si>
  <si>
    <t>Response</t>
  </si>
  <si>
    <t>Name of Subrecipient</t>
  </si>
  <si>
    <t>Period of Performance (How long is the subrecipient period of performance? Specify the beginning and ending dates of the subaward).</t>
  </si>
  <si>
    <t>Scope of Work (What will the subrecipient do?  Describe in outcome terms, the specific services/tasks to be performed as related to the accomplishment of program objectives).</t>
  </si>
  <si>
    <t>Method of Accountability (Describe how the applicant monitors progress and performance of the consultant. Identify who is responsible for supervising the consultant agreement).</t>
  </si>
  <si>
    <t>Enter Your Organization Name</t>
  </si>
  <si>
    <t>Budget Period 1: December 29, 2025 - September 30, 2026</t>
  </si>
  <si>
    <t>Click Here to Select RHTP Priority Area. Click on Arrow to Select.</t>
  </si>
  <si>
    <t>Personnel</t>
  </si>
  <si>
    <t>Federal Funds</t>
  </si>
  <si>
    <t>Match</t>
  </si>
  <si>
    <t>Name and title of each staff person and Salary rate (i.e. hourly rate x hours/month x 12 months or % time x # months based on annual salary) for each staff person.</t>
  </si>
  <si>
    <t>Description of each staff person's scope of service to the program/project</t>
  </si>
  <si>
    <t>Source of match funds if applicable</t>
  </si>
  <si>
    <t>Fringe Benefits (E.G., Payroll Taxes, Retirement, Medical Insurance)</t>
  </si>
  <si>
    <t>Provide amount and type of benefits offered to each staff person listed in Personnel above</t>
  </si>
  <si>
    <t>Provide brief description of fringe benefits</t>
  </si>
  <si>
    <t>Travel, Food &amp; Lodging (Recipients must comply with the requirements in 2 CFR 200.475)</t>
  </si>
  <si>
    <t>In-State Travel, Food &amp; Lodging (https://www.gsa.gov/travel/plan-book/per-diem-rates)</t>
  </si>
  <si>
    <t>Provide brief justification for each in-state travel request including date &amp; place of travel, purpose of trips and names &amp; relationship of those traveling.</t>
  </si>
  <si>
    <t>Out-of-State Travel, Food &amp; Lodging</t>
  </si>
  <si>
    <t>Provide brief justification for each out-of-state travel request including date &amp; place of travel, purpose of trips and names &amp; relationship of those traveling. (https://www.gsa.gov/travel/plan-book/per-diem-rates))</t>
  </si>
  <si>
    <t>Supplies (Medical/Laboratory, Office, Educational)</t>
  </si>
  <si>
    <t xml:space="preserve">Provide brief justification for each supply request </t>
  </si>
  <si>
    <t>Rent/Utilities</t>
  </si>
  <si>
    <t xml:space="preserve">Office Rent/Utilities/Facility Expenses </t>
  </si>
  <si>
    <t>Provide brief justification for each office rent/utilities/facility expense</t>
  </si>
  <si>
    <t>Telephone / Internet / Postage / Printing</t>
  </si>
  <si>
    <t>Telephone/Internet</t>
  </si>
  <si>
    <t>Provide brief justification for telephone/internet expense</t>
  </si>
  <si>
    <t>Postage/Printing</t>
  </si>
  <si>
    <t>Provide brief justification for postage expense</t>
  </si>
  <si>
    <t>Equipment (&gt;$10,000 Per Item)</t>
  </si>
  <si>
    <t>Note: Equipment $10,000 and under (i.e., computers, chairs) must be listed under Supplies. All equipment purchases must include a lease vs purchase analysis form.</t>
  </si>
  <si>
    <t>Provide brief justification for each equipment item requested</t>
  </si>
  <si>
    <t>Capital Improvements/Construction</t>
  </si>
  <si>
    <t>Note: Unallowable expenditures include new construction, building expansion, purchase of building, supplanting, retrofitting, cosmetic updates, and any other cost that materially increase the value of the capital, etc.</t>
  </si>
  <si>
    <t>Provide a brief justification of the scope of work the consultant/contractor will be providing</t>
  </si>
  <si>
    <t>Consultant / Contractual / Sub-Grantees</t>
  </si>
  <si>
    <t>List each consultant/contractual/sub-grantee contract and salary rate (i.e., hourly rate x hrs/month x number of months)</t>
  </si>
  <si>
    <t>Other (E.G., Indirect Costs, Administrative Costs)</t>
  </si>
  <si>
    <t xml:space="preserve">List each "Other" requested item. Note: A description of each item must be provided, "miscellaneous expenses" is not acceptable. 
Administrative costs cannot exceed 10%. </t>
  </si>
  <si>
    <t>Provide brief justification for each "Other" requested item</t>
  </si>
  <si>
    <t>Budget Summary</t>
  </si>
  <si>
    <t>Federal</t>
  </si>
  <si>
    <t>Fringe Benefits</t>
  </si>
  <si>
    <t>Travel, Food, &amp; Lodging</t>
  </si>
  <si>
    <t>Supplies</t>
  </si>
  <si>
    <t>Phone / Internet / Postage</t>
  </si>
  <si>
    <t>Equipment (&gt;$5,000 per item)</t>
  </si>
  <si>
    <t>Capital Improvement</t>
  </si>
  <si>
    <t>Consultant / Contractual</t>
  </si>
  <si>
    <t>Other</t>
  </si>
  <si>
    <t>Total</t>
  </si>
  <si>
    <t>Total Program/Project Costs (sum of federal funds plus match)</t>
  </si>
  <si>
    <t>Expand Rural Healthcare Training Pipelines</t>
  </si>
  <si>
    <t>Improve Retention in Rural and Tribal Communities</t>
  </si>
  <si>
    <t>Technology as an Extender for Rural Providers</t>
  </si>
  <si>
    <t>Technical Assistance and Training for Existing Workforce</t>
  </si>
  <si>
    <t>Eat Well North Dakota</t>
  </si>
  <si>
    <t>ND Moves Together</t>
  </si>
  <si>
    <t>Building Connection and Resiliency</t>
  </si>
  <si>
    <t>Investing in Value</t>
  </si>
  <si>
    <t>Rightsizing Rural Health Care Delivery Systems for the Future</t>
  </si>
  <si>
    <t>Sustaining Revenue</t>
  </si>
  <si>
    <t>Clinics without Walls</t>
  </si>
  <si>
    <t>Ensuring Safety Net Service Delivery</t>
  </si>
  <si>
    <t>Ensuring Transportation</t>
  </si>
  <si>
    <t>Coordinating and Connecting Care</t>
  </si>
  <si>
    <t>Breaking Data Barriers</t>
  </si>
  <si>
    <t>Cooperative Purchasing for Technology and Other Health Care Infrastructure</t>
  </si>
  <si>
    <t>Harnessing Artificial Intelligence (AI) and New Technology</t>
  </si>
  <si>
    <t>Support Consumer Focused Applications and Devices that Improve Health</t>
  </si>
  <si>
    <t>Analyzer</t>
  </si>
  <si>
    <t>Agency:</t>
  </si>
  <si>
    <t>Division:</t>
  </si>
  <si>
    <t>Asset Description:</t>
  </si>
  <si>
    <t>Date:</t>
  </si>
  <si>
    <t xml:space="preserve">Prepared by: </t>
  </si>
  <si>
    <t>Inputs</t>
  </si>
  <si>
    <t>Costs</t>
  </si>
  <si>
    <t>Purchase cost</t>
  </si>
  <si>
    <t>Resale price at termination of lease</t>
  </si>
  <si>
    <t>Periodic discount rate</t>
  </si>
  <si>
    <t>Initial deposit or down payment/trade-in</t>
  </si>
  <si>
    <t>Period payment</t>
  </si>
  <si>
    <t>Number of period payments</t>
  </si>
  <si>
    <t>Purchase - option price</t>
  </si>
  <si>
    <t>Initial deposit returned</t>
  </si>
  <si>
    <t>Payment in advance? (Y/N)</t>
  </si>
  <si>
    <t>N</t>
  </si>
  <si>
    <t>Intermediate Calculations</t>
  </si>
  <si>
    <t>Adjustment for payment in advance</t>
  </si>
  <si>
    <t>Present value of purchase - option price</t>
  </si>
  <si>
    <t>Present value of resale price</t>
  </si>
  <si>
    <t>Present value of returned deposit</t>
  </si>
  <si>
    <t>Cost Analyses</t>
  </si>
  <si>
    <t>Present Value Costs if Held for Life of Asset</t>
  </si>
  <si>
    <t>Present Value Costs if Held for Term of Lease</t>
  </si>
  <si>
    <t>Purchase costs</t>
  </si>
  <si>
    <t>Lease costs</t>
  </si>
  <si>
    <t>Saving (cost) of leasing asset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</si>
</sst>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000"/>
    <numFmt numFmtId="166" formatCode="&quot;$&quot;#,##0.0000_);\(&quot;$&quot;#,##0.0000\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6"/>
      <color theme="4"/>
      <name val="Arial"/>
      <family val="2"/>
    </font>
    <font>
      <b/>
      <sz val="12"/>
      <name val="Arial"/>
      <family val="2"/>
    </font>
    <font>
      <b/>
      <sz val="16"/>
      <color theme="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0E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4" fontId="3" fillId="0" borderId="1" xfId="0" applyNumberFormat="1" applyFont="1" applyBorder="1"/>
    <xf numFmtId="164" fontId="7" fillId="4" borderId="1" xfId="0" applyNumberFormat="1" applyFont="1" applyFill="1" applyBorder="1"/>
    <xf numFmtId="164" fontId="7" fillId="4" borderId="3" xfId="0" applyNumberFormat="1" applyFont="1" applyFill="1" applyBorder="1"/>
    <xf numFmtId="49" fontId="7" fillId="0" borderId="4" xfId="0" applyNumberFormat="1" applyFont="1" applyBorder="1"/>
    <xf numFmtId="0" fontId="3" fillId="0" borderId="1" xfId="0" applyFont="1" applyBorder="1"/>
    <xf numFmtId="0" fontId="3" fillId="0" borderId="3" xfId="0" applyFont="1" applyBorder="1"/>
    <xf numFmtId="49" fontId="3" fillId="0" borderId="4" xfId="0" applyNumberFormat="1" applyFont="1" applyBorder="1" applyAlignment="1" applyProtection="1">
      <alignment horizontal="left" wrapText="1"/>
      <protection locked="0"/>
    </xf>
    <xf numFmtId="40" fontId="3" fillId="0" borderId="1" xfId="0" applyNumberFormat="1" applyFont="1" applyBorder="1" applyProtection="1">
      <protection locked="0"/>
    </xf>
    <xf numFmtId="40" fontId="3" fillId="0" borderId="3" xfId="0" applyNumberFormat="1" applyFont="1" applyBorder="1" applyProtection="1">
      <protection locked="0"/>
    </xf>
    <xf numFmtId="49" fontId="3" fillId="0" borderId="10" xfId="0" applyNumberFormat="1" applyFont="1" applyBorder="1" applyAlignment="1" applyProtection="1">
      <alignment horizontal="left" wrapText="1"/>
      <protection locked="0"/>
    </xf>
    <xf numFmtId="40" fontId="3" fillId="0" borderId="8" xfId="0" applyNumberFormat="1" applyFont="1" applyBorder="1" applyProtection="1">
      <protection locked="0"/>
    </xf>
    <xf numFmtId="40" fontId="3" fillId="0" borderId="2" xfId="0" applyNumberFormat="1" applyFont="1" applyBorder="1" applyProtection="1">
      <protection locked="0"/>
    </xf>
    <xf numFmtId="49" fontId="7" fillId="4" borderId="9" xfId="0" applyNumberFormat="1" applyFont="1" applyFill="1" applyBorder="1" applyAlignment="1">
      <alignment horizontal="center" wrapText="1"/>
    </xf>
    <xf numFmtId="49" fontId="8" fillId="4" borderId="5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10" xfId="0" applyFont="1" applyBorder="1"/>
    <xf numFmtId="0" fontId="3" fillId="0" borderId="2" xfId="0" applyFont="1" applyBorder="1"/>
    <xf numFmtId="49" fontId="8" fillId="4" borderId="11" xfId="0" applyNumberFormat="1" applyFont="1" applyFill="1" applyBorder="1" applyAlignment="1">
      <alignment horizontal="center" wrapText="1"/>
    </xf>
    <xf numFmtId="49" fontId="8" fillId="4" borderId="6" xfId="0" applyNumberFormat="1" applyFont="1" applyFill="1" applyBorder="1" applyAlignment="1">
      <alignment horizontal="center"/>
    </xf>
    <xf numFmtId="49" fontId="7" fillId="4" borderId="4" xfId="0" applyNumberFormat="1" applyFont="1" applyFill="1" applyBorder="1" applyAlignment="1">
      <alignment horizontal="center" wrapText="1"/>
    </xf>
    <xf numFmtId="164" fontId="3" fillId="0" borderId="1" xfId="0" applyNumberFormat="1" applyFont="1" applyBorder="1"/>
    <xf numFmtId="164" fontId="3" fillId="0" borderId="3" xfId="0" applyNumberFormat="1" applyFont="1" applyBorder="1"/>
    <xf numFmtId="164" fontId="3" fillId="0" borderId="8" xfId="0" applyNumberFormat="1" applyFont="1" applyBorder="1"/>
    <xf numFmtId="164" fontId="3" fillId="0" borderId="2" xfId="0" applyNumberFormat="1" applyFont="1" applyBorder="1"/>
    <xf numFmtId="0" fontId="3" fillId="0" borderId="11" xfId="0" applyFont="1" applyBorder="1" applyAlignment="1">
      <alignment wrapText="1"/>
    </xf>
    <xf numFmtId="49" fontId="7" fillId="4" borderId="4" xfId="0" applyNumberFormat="1" applyFont="1" applyFill="1" applyBorder="1" applyAlignment="1">
      <alignment horizontal="center"/>
    </xf>
    <xf numFmtId="49" fontId="3" fillId="0" borderId="4" xfId="0" applyNumberFormat="1" applyFont="1" applyBorder="1" applyProtection="1">
      <protection locked="0"/>
    </xf>
    <xf numFmtId="49" fontId="3" fillId="0" borderId="10" xfId="0" applyNumberFormat="1" applyFont="1" applyBorder="1" applyProtection="1">
      <protection locked="0"/>
    </xf>
    <xf numFmtId="0" fontId="3" fillId="0" borderId="8" xfId="0" applyFont="1" applyBorder="1"/>
    <xf numFmtId="0" fontId="8" fillId="4" borderId="1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wrapText="1"/>
    </xf>
    <xf numFmtId="4" fontId="3" fillId="0" borderId="3" xfId="0" applyNumberFormat="1" applyFont="1" applyBorder="1"/>
    <xf numFmtId="49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right"/>
    </xf>
    <xf numFmtId="8" fontId="7" fillId="0" borderId="1" xfId="0" applyNumberFormat="1" applyFont="1" applyBorder="1"/>
    <xf numFmtId="0" fontId="5" fillId="0" borderId="6" xfId="0" applyFont="1" applyBorder="1"/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49" fontId="7" fillId="0" borderId="8" xfId="0" applyNumberFormat="1" applyFont="1" applyBorder="1" applyAlignment="1">
      <alignment horizontal="right"/>
    </xf>
    <xf numFmtId="8" fontId="7" fillId="0" borderId="8" xfId="0" applyNumberFormat="1" applyFont="1" applyBorder="1"/>
    <xf numFmtId="0" fontId="3" fillId="0" borderId="14" xfId="0" quotePrefix="1" applyFont="1" applyBorder="1" applyAlignment="1">
      <alignment horizontal="left"/>
    </xf>
    <xf numFmtId="0" fontId="3" fillId="0" borderId="14" xfId="0" applyFont="1" applyBorder="1"/>
    <xf numFmtId="0" fontId="3" fillId="0" borderId="16" xfId="0" applyFont="1" applyBorder="1"/>
    <xf numFmtId="5" fontId="3" fillId="2" borderId="7" xfId="0" applyNumberFormat="1" applyFont="1" applyFill="1" applyBorder="1"/>
    <xf numFmtId="5" fontId="3" fillId="3" borderId="7" xfId="0" applyNumberFormat="1" applyFont="1" applyFill="1" applyBorder="1"/>
    <xf numFmtId="9" fontId="3" fillId="3" borderId="7" xfId="0" applyNumberFormat="1" applyFont="1" applyFill="1" applyBorder="1"/>
    <xf numFmtId="5" fontId="3" fillId="3" borderId="7" xfId="1" applyNumberFormat="1" applyFont="1" applyFill="1" applyBorder="1" applyProtection="1"/>
    <xf numFmtId="0" fontId="3" fillId="3" borderId="7" xfId="0" applyFont="1" applyFill="1" applyBorder="1"/>
    <xf numFmtId="165" fontId="3" fillId="3" borderId="7" xfId="0" applyNumberFormat="1" applyFont="1" applyFill="1" applyBorder="1" applyAlignment="1">
      <alignment horizontal="right"/>
    </xf>
    <xf numFmtId="165" fontId="3" fillId="0" borderId="7" xfId="0" applyNumberFormat="1" applyFont="1" applyBorder="1"/>
    <xf numFmtId="5" fontId="3" fillId="0" borderId="7" xfId="0" applyNumberFormat="1" applyFont="1" applyBorder="1"/>
    <xf numFmtId="166" fontId="3" fillId="0" borderId="7" xfId="0" applyNumberFormat="1" applyFont="1" applyBorder="1"/>
    <xf numFmtId="5" fontId="3" fillId="0" borderId="12" xfId="0" applyNumberFormat="1" applyFont="1" applyBorder="1"/>
    <xf numFmtId="0" fontId="4" fillId="0" borderId="0" xfId="0" applyFont="1"/>
    <xf numFmtId="0" fontId="3" fillId="0" borderId="13" xfId="0" applyFont="1" applyBorder="1"/>
    <xf numFmtId="0" fontId="3" fillId="0" borderId="18" xfId="0" applyFont="1" applyBorder="1"/>
    <xf numFmtId="0" fontId="3" fillId="0" borderId="15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0" fillId="5" borderId="0" xfId="0" applyFill="1" applyAlignment="1">
      <alignment vertical="top"/>
    </xf>
    <xf numFmtId="0" fontId="0" fillId="6" borderId="0" xfId="0" applyFill="1" applyAlignment="1">
      <alignment vertical="top"/>
    </xf>
    <xf numFmtId="0" fontId="0" fillId="7" borderId="0" xfId="0" applyFill="1" applyAlignment="1">
      <alignment vertical="top"/>
    </xf>
    <xf numFmtId="0" fontId="0" fillId="8" borderId="0" xfId="0" applyFill="1" applyAlignment="1">
      <alignment vertical="top"/>
    </xf>
  </cellXfs>
  <cellStyles count="2">
    <cellStyle name="Currency" xfId="1" builtinId="4"/>
    <cellStyle name="Normal" xfId="0" builtinId="0"/>
  </cellStyles>
  <dxfs count="20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9" formatCode="&quot;$&quot;#,##0_);\(&quot;$&quot;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9" formatCode="&quot;$&quot;#,##0_);\(&quot;$&quot;#,##0\)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9" formatCode="&quot;$&quot;#,##0_);\(&quot;$&quot;#,##0\)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6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6"/>
        <color auto="1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4" formatCode="&quot;$&quot;#,##0.0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4" formatCode="&quot;$&quot;#,##0.0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30" formatCode="@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4"/>
        <name val="Arial"/>
        <family val="2"/>
        <scheme val="none"/>
      </font>
      <numFmt numFmtId="30" formatCode="@"/>
      <fill>
        <patternFill patternType="solid">
          <fgColor indexed="64"/>
          <bgColor rgb="FFADD0EE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4" formatCode="&quot;$&quot;#,##0.0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4" formatCode="&quot;$&quot;#,##0.0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30" formatCode="@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4"/>
        <name val="Arial"/>
        <family val="2"/>
        <scheme val="none"/>
      </font>
      <numFmt numFmtId="30" formatCode="@"/>
      <fill>
        <patternFill patternType="solid">
          <fgColor indexed="64"/>
          <bgColor rgb="FFADD0EE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_);[Red]\(#,##0.00\)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.00"/>
      <alignment horizontal="lef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0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4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mruColors>
      <color rgb="FFCF4526"/>
      <color rgb="FFE2DFDA"/>
      <color rgb="FFADD0EE"/>
      <color rgb="FF049FDA"/>
      <color rgb="FF037F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EDD5E3E-7E2F-4DB8-8C8E-10AF4E7D5732}" name="Table429" displayName="Table429" ref="A3:B7" totalsRowShown="0" headerRowDxfId="202" dataDxfId="200" headerRowBorderDxfId="201" tableBorderDxfId="199" totalsRowBorderDxfId="198">
  <autoFilter ref="A3:B7" xr:uid="{F8C2BDBA-A98B-44B5-8969-1F9899535821}"/>
  <tableColumns count="2">
    <tableColumn id="1" xr3:uid="{7B38EE63-DEE2-4D99-93CB-BBE0729D9CBB}" name="Information" dataDxfId="197"/>
    <tableColumn id="2" xr3:uid="{823BF0E2-FBCC-4589-A512-5F0747148B38}" name="Response" dataDxfId="196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B13C9AC-77C8-4CCE-AD6D-5FFDA219EDC3}" name="SuppliesBudgetRequest" displayName="SuppliesBudgetRequest" ref="A69:C76" totalsRowShown="0" headerRowDxfId="138" dataDxfId="136" headerRowBorderDxfId="137" tableBorderDxfId="135" totalsRowBorderDxfId="134">
  <autoFilter ref="A69:C76" xr:uid="{DB13C9AC-77C8-4CCE-AD6D-5FFDA219EDC3}">
    <filterColumn colId="0" hiddenButton="1"/>
    <filterColumn colId="1" hiddenButton="1"/>
    <filterColumn colId="2" hiddenButton="1"/>
  </autoFilter>
  <tableColumns count="3">
    <tableColumn id="1" xr3:uid="{964C4CDD-E2BA-45CC-8E0A-DA7D2F45A40E}" name="Supplies (Medical/Laboratory, Office, Educational)" dataDxfId="133"/>
    <tableColumn id="2" xr3:uid="{ECD374E7-3296-475D-BF21-3A36AED32ACA}" name="Federal Funds" dataDxfId="132"/>
    <tableColumn id="3" xr3:uid="{9440FE72-637D-47A2-913B-DD0BB0612D5A}" name="Match" dataDxfId="131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E111EEC-F533-458C-95BB-1AC006178E29}" name="JustificationOfSuppliesBudgetRequest" displayName="JustificationOfSuppliesBudgetRequest" ref="A78:B84" totalsRowShown="0" headerRowDxfId="130" dataDxfId="128" headerRowBorderDxfId="129" tableBorderDxfId="127" totalsRowBorderDxfId="126">
  <autoFilter ref="A78:B84" xr:uid="{3E111EEC-F533-458C-95BB-1AC006178E29}">
    <filterColumn colId="0" hiddenButton="1"/>
    <filterColumn colId="1" hiddenButton="1"/>
  </autoFilter>
  <tableColumns count="2">
    <tableColumn id="1" xr3:uid="{396A15F1-C1C7-4D51-A37C-E298C9E72CDF}" name="Provide brief justification for each supply request " dataDxfId="125"/>
    <tableColumn id="2" xr3:uid="{948C44DF-8284-4BA8-8386-6FCCCF5C5627}" name="Source of match funds if applicable" dataDxfId="124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EB337FF-CB1F-4182-964B-E8923BEE5850}" name="RentUtilitiesBudgetRequest" displayName="RentUtilitiesBudgetRequest" ref="A86:C93" totalsRowShown="0" headerRowDxfId="123" dataDxfId="121" headerRowBorderDxfId="122" tableBorderDxfId="120" totalsRowBorderDxfId="119">
  <autoFilter ref="A86:C93" xr:uid="{4EB337FF-CB1F-4182-964B-E8923BEE5850}">
    <filterColumn colId="0" hiddenButton="1"/>
    <filterColumn colId="1" hiddenButton="1"/>
    <filterColumn colId="2" hiddenButton="1"/>
  </autoFilter>
  <tableColumns count="3">
    <tableColumn id="1" xr3:uid="{68D67600-DFE3-4E75-8F7C-71201BD8C540}" name="Rent/Utilities" dataDxfId="118"/>
    <tableColumn id="2" xr3:uid="{767DD978-D04B-46E5-8BC7-05867457D0ED}" name="Federal Funds" dataDxfId="117"/>
    <tableColumn id="3" xr3:uid="{31882F65-F4B3-4F91-BCE5-C211B56F650C}" name="Match" dataDxfId="116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971CE29-750D-450F-AF3F-291A2E642AE1}" name="JustificationOfRentUtilitiesBudgetRequest" displayName="JustificationOfRentUtilitiesBudgetRequest" ref="A95:B101" totalsRowShown="0" headerRowDxfId="115" dataDxfId="113" headerRowBorderDxfId="114" tableBorderDxfId="112" totalsRowBorderDxfId="111">
  <autoFilter ref="A95:B101" xr:uid="{1971CE29-750D-450F-AF3F-291A2E642AE1}">
    <filterColumn colId="0" hiddenButton="1"/>
    <filterColumn colId="1" hiddenButton="1"/>
  </autoFilter>
  <tableColumns count="2">
    <tableColumn id="1" xr3:uid="{17E9190C-6AA2-4A1F-8301-1F82AD849D04}" name="Provide brief justification for each office rent/utilities/facility expense" dataDxfId="110"/>
    <tableColumn id="2" xr3:uid="{1A6F4053-8DDE-43F9-A67B-68D9E86F0B66}" name="Source of match funds if applicable" dataDxfId="109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86FFAE8-58C9-4A17-8E43-8152B36C5E7C}" name="TelephoneInternetBudgetRequest" displayName="TelephoneInternetBudgetRequest" ref="A103:C110" totalsRowShown="0" headerRowDxfId="108" dataDxfId="106" headerRowBorderDxfId="107" tableBorderDxfId="105" totalsRowBorderDxfId="104">
  <autoFilter ref="A103:C110" xr:uid="{686FFAE8-58C9-4A17-8E43-8152B36C5E7C}">
    <filterColumn colId="0" hiddenButton="1"/>
    <filterColumn colId="1" hiddenButton="1"/>
    <filterColumn colId="2" hiddenButton="1"/>
  </autoFilter>
  <tableColumns count="3">
    <tableColumn id="1" xr3:uid="{05B64DE5-FE4E-45F1-B626-94BB494B1944}" name="Telephone / Internet / Postage / Printing" dataDxfId="103"/>
    <tableColumn id="2" xr3:uid="{2CDA243D-08DB-45AD-BF43-8503D94AE09A}" name="Federal Funds" dataDxfId="102"/>
    <tableColumn id="3" xr3:uid="{70AEF1E7-517E-477E-A03B-773C8BA694F2}" name="Match" dataDxfId="101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B5E8B58-481B-431B-BF5A-356437ECE662}" name="JustificationOfTelephoneInternetBudgetRequest" displayName="JustificationOfTelephoneInternetBudgetRequest" ref="A112:B118" totalsRowShown="0" headerRowDxfId="100" dataDxfId="98" headerRowBorderDxfId="99" tableBorderDxfId="97" totalsRowBorderDxfId="96">
  <autoFilter ref="A112:B118" xr:uid="{BB5E8B58-481B-431B-BF5A-356437ECE662}">
    <filterColumn colId="0" hiddenButton="1"/>
    <filterColumn colId="1" hiddenButton="1"/>
  </autoFilter>
  <tableColumns count="2">
    <tableColumn id="1" xr3:uid="{BFD9AE7D-4B61-40AA-A3A2-D58A3BC46B4D}" name="Provide brief justification for telephone/internet expense" dataDxfId="95"/>
    <tableColumn id="2" xr3:uid="{3318F27D-728C-4AC0-B802-FD4698145CD8}" name="Source of match funds if applicable" dataDxfId="94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3043FC5-4919-433A-AD26-06C5F32FD17D}" name="PostagePrintingBudgetRequest" displayName="PostagePrintingBudgetRequest" ref="A120:C127" totalsRowShown="0" headerRowDxfId="93" dataDxfId="91" headerRowBorderDxfId="92" tableBorderDxfId="90" totalsRowBorderDxfId="89">
  <autoFilter ref="A120:C127" xr:uid="{23043FC5-4919-433A-AD26-06C5F32FD17D}">
    <filterColumn colId="0" hiddenButton="1"/>
    <filterColumn colId="1" hiddenButton="1"/>
    <filterColumn colId="2" hiddenButton="1"/>
  </autoFilter>
  <tableColumns count="3">
    <tableColumn id="1" xr3:uid="{9146FEE0-3305-4790-8355-945B9C13CE75}" name="Telephone / Internet / Postage / Printing" dataDxfId="88"/>
    <tableColumn id="2" xr3:uid="{19154961-B03E-45CD-A9B8-2BE499A8D729}" name="Federal Funds" dataDxfId="87"/>
    <tableColumn id="3" xr3:uid="{99E129F1-BBF6-476D-B63A-4B85220028CA}" name="Match" dataDxfId="86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DCE7B01-6D50-435F-B053-78C1F9B5B58A}" name="JustificationOfPostagePrintingBudgetRequest" displayName="JustificationOfPostagePrintingBudgetRequest" ref="A129:B135" totalsRowShown="0" headerRowDxfId="85" dataDxfId="83" headerRowBorderDxfId="84" tableBorderDxfId="82" totalsRowBorderDxfId="81">
  <autoFilter ref="A129:B135" xr:uid="{FDCE7B01-6D50-435F-B053-78C1F9B5B58A}">
    <filterColumn colId="0" hiddenButton="1"/>
    <filterColumn colId="1" hiddenButton="1"/>
  </autoFilter>
  <tableColumns count="2">
    <tableColumn id="1" xr3:uid="{44128BEF-92A2-4342-B37B-1357A81CA631}" name="Provide brief justification for postage expense" dataDxfId="80"/>
    <tableColumn id="2" xr3:uid="{557A8298-7F10-4EC7-A29B-58154E30895F}" name="Source of match funds if applicable" dataDxfId="79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D126E9C-086B-4CF8-9935-7EA0BDAE2C0A}" name="EquipmentBudgetRequest" displayName="EquipmentBudgetRequest" ref="A137:C144" totalsRowShown="0" headerRowDxfId="78" dataDxfId="76" headerRowBorderDxfId="77" tableBorderDxfId="75" totalsRowBorderDxfId="74">
  <autoFilter ref="A137:C144" xr:uid="{3D126E9C-086B-4CF8-9935-7EA0BDAE2C0A}">
    <filterColumn colId="0" hiddenButton="1"/>
    <filterColumn colId="1" hiddenButton="1"/>
    <filterColumn colId="2" hiddenButton="1"/>
  </autoFilter>
  <tableColumns count="3">
    <tableColumn id="1" xr3:uid="{360BEE6A-F018-4D36-9AF0-812F34400CC1}" name="Equipment (&gt;$10,000 Per Item)" dataDxfId="73"/>
    <tableColumn id="2" xr3:uid="{D67AE589-6C1B-4A39-BCAF-AEB8C3813624}" name="Federal Funds" dataDxfId="72"/>
    <tableColumn id="3" xr3:uid="{D87BA3DF-F748-4D75-92E7-8EEB3B48E8F2}" name="Match" dataDxfId="71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78BB03-2B73-4CBF-A2FD-D9F197F05232}" name="JustificationOfEquipmentBudgetRequest" displayName="JustificationOfEquipmentBudgetRequest" ref="A146:B152" totalsRowShown="0" headerRowDxfId="70" dataDxfId="68" headerRowBorderDxfId="69" tableBorderDxfId="67" totalsRowBorderDxfId="66">
  <autoFilter ref="A146:B152" xr:uid="{EF78BB03-2B73-4CBF-A2FD-D9F197F05232}">
    <filterColumn colId="0" hiddenButton="1"/>
    <filterColumn colId="1" hiddenButton="1"/>
  </autoFilter>
  <tableColumns count="2">
    <tableColumn id="1" xr3:uid="{C266CAC3-302C-4B72-989F-B26C09145E5A}" name="Provide brief justification for each equipment item requested" dataDxfId="65"/>
    <tableColumn id="2" xr3:uid="{1D61D8A9-556E-4778-B1A8-59C59B37D228}" name="Source of match funds if applicable" dataDxfId="6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C5BFB36-C8DA-4B49-8E8A-FD8E80006E0C}" name="PersonnelBudgetRequest" displayName="PersonnelBudgetRequest" ref="A6:C13" totalsRowShown="0" headerRowDxfId="195" dataDxfId="193" headerRowBorderDxfId="194" tableBorderDxfId="192" totalsRowBorderDxfId="191">
  <autoFilter ref="A6:C13" xr:uid="{3C5BFB36-C8DA-4B49-8E8A-FD8E80006E0C}">
    <filterColumn colId="0" hiddenButton="1"/>
    <filterColumn colId="1" hiddenButton="1"/>
    <filterColumn colId="2" hiddenButton="1"/>
  </autoFilter>
  <tableColumns count="3">
    <tableColumn id="1" xr3:uid="{D5280483-DB9B-4304-A1D2-5B0022724567}" name="Personnel" dataDxfId="190"/>
    <tableColumn id="2" xr3:uid="{41A9155F-FCF0-4197-817B-99C05E18C37F}" name="Federal Funds" dataDxfId="189">
      <calculatedColumnFormula>SUM(B8:B13)</calculatedColumnFormula>
    </tableColumn>
    <tableColumn id="3" xr3:uid="{A3E3BDDC-A796-4960-B60D-8295A4693C9E}" name="Match" dataDxfId="188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9340909-EE00-402E-B809-611BDFC53762}" name="CaptialImprovementsConstructionBudgetRequest" displayName="CaptialImprovementsConstructionBudgetRequest" ref="A154:C161" totalsRowShown="0" headerRowDxfId="63" dataDxfId="61" headerRowBorderDxfId="62" tableBorderDxfId="60" totalsRowBorderDxfId="59">
  <autoFilter ref="A154:C161" xr:uid="{D9340909-EE00-402E-B809-611BDFC53762}">
    <filterColumn colId="0" hiddenButton="1"/>
    <filterColumn colId="1" hiddenButton="1"/>
    <filterColumn colId="2" hiddenButton="1"/>
  </autoFilter>
  <tableColumns count="3">
    <tableColumn id="1" xr3:uid="{CD538042-E4F3-4EFE-874E-A33C4235A39A}" name="Capital Improvements/Construction" dataDxfId="58"/>
    <tableColumn id="2" xr3:uid="{6AB8B926-8BBE-4D7D-86C5-69F7AB3F6870}" name="Federal Funds" dataDxfId="57"/>
    <tableColumn id="3" xr3:uid="{E0419050-F41F-454C-982E-28B7F311F8BF}" name="Match" dataDxfId="56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FB52BFA-637C-4F1F-9B53-2806369E3265}" name="JustificationOfCapitalImprovementsConstructionBudgeRequest" displayName="JustificationOfCapitalImprovementsConstructionBudgeRequest" ref="A163:B169" totalsRowShown="0" headerRowDxfId="55" dataDxfId="53" headerRowBorderDxfId="54" tableBorderDxfId="52" totalsRowBorderDxfId="51">
  <autoFilter ref="A163:B169" xr:uid="{0FB52BFA-637C-4F1F-9B53-2806369E3265}">
    <filterColumn colId="0" hiddenButton="1"/>
    <filterColumn colId="1" hiddenButton="1"/>
  </autoFilter>
  <tableColumns count="2">
    <tableColumn id="1" xr3:uid="{2E96AB82-CD92-4FF0-9A95-04103DA7A530}" name="Provide a brief justification of the scope of work the consultant/contractor will be providing" dataDxfId="50"/>
    <tableColumn id="2" xr3:uid="{8E364087-F6ED-4AFA-878B-4E2F159A8560}" name="Source of match funds if applicable" dataDxfId="49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8062D077-ECA2-49C0-BD3C-2A32FE9A945C}" name="ConsultantContractualSubGranteesBudgetRequest" displayName="ConsultantContractualSubGranteesBudgetRequest" ref="A171:C178" totalsRowShown="0" headerRowDxfId="48" dataDxfId="46" headerRowBorderDxfId="47" tableBorderDxfId="45" totalsRowBorderDxfId="44">
  <autoFilter ref="A171:C178" xr:uid="{8062D077-ECA2-49C0-BD3C-2A32FE9A945C}">
    <filterColumn colId="0" hiddenButton="1"/>
    <filterColumn colId="1" hiddenButton="1"/>
    <filterColumn colId="2" hiddenButton="1"/>
  </autoFilter>
  <tableColumns count="3">
    <tableColumn id="1" xr3:uid="{C5293A15-03E3-4FFA-827A-2BFE930F460E}" name="Consultant / Contractual / Sub-Grantees" dataDxfId="43"/>
    <tableColumn id="2" xr3:uid="{9FA22F1F-2D7B-42AA-ADDF-CADBDB433669}" name="Federal Funds" dataDxfId="42"/>
    <tableColumn id="3" xr3:uid="{80765F2A-5191-4CB2-BA6E-5493701E4017}" name="Match" dataDxfId="41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9EC0801-A3E6-46C0-AEC5-C929DB4EABC0}" name="JustificationOfConsultantContractualSubGranteesBudgetRequest" displayName="JustificationOfConsultantContractualSubGranteesBudgetRequest" ref="A180:B186" totalsRowShown="0" headerRowDxfId="40" dataDxfId="38" headerRowBorderDxfId="39" tableBorderDxfId="37" totalsRowBorderDxfId="36">
  <autoFilter ref="A180:B186" xr:uid="{A9EC0801-A3E6-46C0-AEC5-C929DB4EABC0}">
    <filterColumn colId="0" hiddenButton="1"/>
    <filterColumn colId="1" hiddenButton="1"/>
  </autoFilter>
  <tableColumns count="2">
    <tableColumn id="1" xr3:uid="{4A353F47-A823-43A9-A35A-D0B9646052A5}" name="Provide a brief justification of the scope of work the consultant/contractor will be providing" dataDxfId="35"/>
    <tableColumn id="2" xr3:uid="{A234EFD6-2901-4411-A953-F899430206E1}" name="Source of match funds if applicable" dataDxfId="34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9BC47C5-6EE7-41A5-811C-783D0241E720}" name="OtherBudgetRequest" displayName="OtherBudgetRequest" ref="A188:C195" totalsRowShown="0" headerRowDxfId="33" dataDxfId="31" headerRowBorderDxfId="32" tableBorderDxfId="30" totalsRowBorderDxfId="29">
  <autoFilter ref="A188:C195" xr:uid="{19BC47C5-6EE7-41A5-811C-783D0241E720}">
    <filterColumn colId="0" hiddenButton="1"/>
    <filterColumn colId="1" hiddenButton="1"/>
    <filterColumn colId="2" hiddenButton="1"/>
  </autoFilter>
  <tableColumns count="3">
    <tableColumn id="1" xr3:uid="{99D3A818-656C-4A57-9302-78C3403ECA27}" name="Other (E.G., Indirect Costs, Administrative Costs)" dataDxfId="28"/>
    <tableColumn id="2" xr3:uid="{4CBE831B-D76F-4FBC-A701-F680308E60E2}" name="Federal Funds" dataDxfId="27"/>
    <tableColumn id="3" xr3:uid="{8DE1DC59-4554-4EB0-934B-13C62EDE6ACC}" name="Match" dataDxfId="26"/>
  </tableColumns>
  <tableStyleInfo name="TableStyleLight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0785A01-2E57-462C-AF2B-A1AE02D491C9}" name="JustificationOfOtherBudgetRequest" displayName="JustificationOfOtherBudgetRequest" ref="A197:B203" totalsRowShown="0" headerRowDxfId="25" dataDxfId="24">
  <autoFilter ref="A197:B203" xr:uid="{80785A01-2E57-462C-AF2B-A1AE02D491C9}">
    <filterColumn colId="0" hiddenButton="1"/>
    <filterColumn colId="1" hiddenButton="1"/>
  </autoFilter>
  <tableColumns count="2">
    <tableColumn id="1" xr3:uid="{EA74E734-A3DC-4DB3-8305-8A2FAEF27E48}" name="Provide brief justification for each &quot;Other&quot; requested item" dataDxfId="23"/>
    <tableColumn id="2" xr3:uid="{6105AE5D-282B-4554-B295-73998E81E9CA}" name="Source of match funds if applicable" dataDxfId="22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DAA6F36E-C0FF-4DB0-A3B5-A497E506E53A}" name="BudgetSummary" displayName="BudgetSummary" ref="A205:C217" totalsRowShown="0" headerRowDxfId="21" dataDxfId="20">
  <autoFilter ref="A205:C217" xr:uid="{DAA6F36E-C0FF-4DB0-A3B5-A497E506E53A}">
    <filterColumn colId="0" hiddenButton="1"/>
    <filterColumn colId="1" hiddenButton="1"/>
    <filterColumn colId="2" hiddenButton="1"/>
  </autoFilter>
  <tableColumns count="3">
    <tableColumn id="1" xr3:uid="{A0D119B8-7BFE-49DC-A661-968C90BA5032}" name="Budget Summary" dataDxfId="19"/>
    <tableColumn id="2" xr3:uid="{CEBBC67D-1971-40E4-9048-48773732F5D2}" name="Federal" dataDxfId="18"/>
    <tableColumn id="3" xr3:uid="{297F2304-A461-4C5A-BA4C-04374A279BF7}" name="Match" dataDxfId="17"/>
  </tableColumns>
  <tableStyleInfo name="TableStyleLight9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C9885D1-1E84-4CBC-AB1E-82FA98EC1B53}" name="AnalyzerInformation34" displayName="AnalyzerInformation34" ref="A1:A6" totalsRowShown="0" headerRowDxfId="16" dataDxfId="15">
  <autoFilter ref="A1:A6" xr:uid="{DC9885D1-1E84-4CBC-AB1E-82FA98EC1B53}">
    <filterColumn colId="0" hiddenButton="1"/>
  </autoFilter>
  <tableColumns count="1">
    <tableColumn id="1" xr3:uid="{001C5FAC-55F2-42C0-BB21-C196FBB2306D}" name="Analyzer" dataDxfId="14"/>
  </tableColumns>
  <tableStyleInfo name="TableStyleMedium9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C35A5AC-25D0-4584-AD85-6B3B88238743}" name="InputsAndCosts" displayName="InputsAndCosts" ref="A9:B18" totalsRowShown="0" headerRowDxfId="13" dataDxfId="12">
  <autoFilter ref="A9:B18" xr:uid="{6C35A5AC-25D0-4584-AD85-6B3B88238743}">
    <filterColumn colId="0" hiddenButton="1"/>
    <filterColumn colId="1" hiddenButton="1"/>
  </autoFilter>
  <tableColumns count="2">
    <tableColumn id="1" xr3:uid="{EDEF08EE-0B30-4AF3-84A2-BEE8E6F36073}" name="Inputs" dataDxfId="11"/>
    <tableColumn id="2" xr3:uid="{578946A1-F354-4C78-99AE-403A7991A5BB}" name="Costs" dataDxfId="10"/>
  </tableColumns>
  <tableStyleInfo name="TableStyleMedium9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7C7578D1-EA23-496A-ADBF-E4917CBBABC5}" name="IntermediateCalculations" displayName="IntermediateCalculations" ref="A20:B24" totalsRowShown="0" headerRowDxfId="9" dataDxfId="8">
  <autoFilter ref="A20:B24" xr:uid="{7C7578D1-EA23-496A-ADBF-E4917CBBABC5}">
    <filterColumn colId="0" hiddenButton="1"/>
    <filterColumn colId="1" hiddenButton="1"/>
  </autoFilter>
  <tableColumns count="2">
    <tableColumn id="1" xr3:uid="{E7D1581D-ADA9-4819-90F8-F7E8007E1F48}" name="Intermediate Calculations" dataDxfId="7"/>
    <tableColumn id="2" xr3:uid="{68CD7FBF-82EC-4198-8A3E-9700D5ADE1EE}" name="Costs" dataDxfId="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4DDC7B-C66D-41C9-88AC-F2EAFAFE616A}" name="JustificationForPersonnelBudgetRequest" displayName="JustificationForPersonnelBudgetRequest" ref="A15:B22" totalsRowShown="0" headerRowDxfId="187" dataDxfId="186">
  <autoFilter ref="A15:B22" xr:uid="{9B4DDC7B-C66D-41C9-88AC-F2EAFAFE616A}">
    <filterColumn colId="0" hiddenButton="1"/>
    <filterColumn colId="1" hiddenButton="1"/>
  </autoFilter>
  <tableColumns count="2">
    <tableColumn id="1" xr3:uid="{8EE05BD7-5900-4524-BE7E-85A0E5E3FE80}" name="Description of each staff person's scope of service to the program/project" dataDxfId="185"/>
    <tableColumn id="2" xr3:uid="{EF2AFA0D-5FDE-4318-AE1D-210F70FF5334}" name="Source of match funds if applicable" dataDxfId="184"/>
  </tableColumns>
  <tableStyleInfo name="TableStyleLight9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0ED0C2F-CC23-433D-9F6F-6394C2598EB3}" name="CostAnalyses" displayName="CostAnalyses" ref="A26:C29" totalsRowShown="0" headerRowDxfId="5" dataDxfId="4" tableBorderDxfId="3">
  <autoFilter ref="A26:C29" xr:uid="{A0ED0C2F-CC23-433D-9F6F-6394C2598EB3}">
    <filterColumn colId="0" hiddenButton="1"/>
    <filterColumn colId="1" hiddenButton="1"/>
    <filterColumn colId="2" hiddenButton="1"/>
  </autoFilter>
  <tableColumns count="3">
    <tableColumn id="1" xr3:uid="{04AA55B1-52AC-4B5B-9C07-129BC9D59449}" name="Cost Analyses" dataDxfId="2"/>
    <tableColumn id="2" xr3:uid="{44E8BA5D-6CC7-4E0A-93EA-17D47C9C63AD}" name="Present Value Costs if Held for Life of Asset" dataDxfId="1"/>
    <tableColumn id="3" xr3:uid="{F1143531-BB86-4A28-A3CE-2A029BED4214}" name="Present Value Costs if Held for Term of Lease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735B6B-91AA-45F9-A8F6-EA8C729DD358}" name="FringeBenefitsBudgeRequest" displayName="FringeBenefitsBudgeRequest" ref="A23:C29" totalsRowShown="0" headerRowDxfId="183" dataDxfId="181" headerRowBorderDxfId="182" tableBorderDxfId="180" totalsRowBorderDxfId="179">
  <autoFilter ref="A23:C29" xr:uid="{46735B6B-91AA-45F9-A8F6-EA8C729DD358}">
    <filterColumn colId="0" hiddenButton="1"/>
    <filterColumn colId="1" hiddenButton="1"/>
    <filterColumn colId="2" hiddenButton="1"/>
  </autoFilter>
  <tableColumns count="3">
    <tableColumn id="1" xr3:uid="{2E234030-CA1D-4BDB-8CF8-B15624E90AF5}" name="Fringe Benefits (E.G., Payroll Taxes, Retirement, Medical Insurance)" dataDxfId="178"/>
    <tableColumn id="2" xr3:uid="{41F032DB-A898-49B1-9BBF-41F2562171EF}" name="Federal Funds" dataDxfId="177"/>
    <tableColumn id="3" xr3:uid="{F8A67305-9D6C-4F2D-96C8-57F8B224B6F9}" name="Match" dataDxfId="176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8DAB19-7F03-4C3D-BAE8-9A194AA09A67}" name="JustificationOfFringeBenefitsRequest" displayName="JustificationOfFringeBenefitsRequest" ref="A31:B37" totalsRowShown="0" headerRowDxfId="175" dataDxfId="173" headerRowBorderDxfId="174" tableBorderDxfId="172" totalsRowBorderDxfId="171">
  <autoFilter ref="A31:B37" xr:uid="{F88DAB19-7F03-4C3D-BAE8-9A194AA09A67}">
    <filterColumn colId="0" hiddenButton="1"/>
    <filterColumn colId="1" hiddenButton="1"/>
  </autoFilter>
  <tableColumns count="2">
    <tableColumn id="1" xr3:uid="{285A87AC-2B59-41A0-9001-43875E5522ED}" name="Provide brief description of fringe benefits" dataDxfId="170"/>
    <tableColumn id="2" xr3:uid="{0A415BBA-3E0F-4F4E-9B2A-5D286F14ECF3}" name="Source of match funds if applicable" dataDxfId="169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53370E0-86FA-4FCD-AAF8-F39FDE4DD4D8}" name="InStateTravelFoodLodgingBudgeRequest" displayName="InStateTravelFoodLodgingBudgeRequest" ref="A39:C44" totalsRowShown="0" headerRowDxfId="168" dataDxfId="166" headerRowBorderDxfId="167" tableBorderDxfId="165" totalsRowBorderDxfId="164">
  <autoFilter ref="A39:C44" xr:uid="{853370E0-86FA-4FCD-AAF8-F39FDE4DD4D8}">
    <filterColumn colId="0" hiddenButton="1"/>
    <filterColumn colId="1" hiddenButton="1"/>
    <filterColumn colId="2" hiddenButton="1"/>
  </autoFilter>
  <tableColumns count="3">
    <tableColumn id="1" xr3:uid="{50414DCB-3FDC-4A86-8CFB-0DA5D472D0A0}" name="Travel, Food &amp; Lodging (Recipients must comply with the requirements in 2 CFR 200.475)" dataDxfId="163"/>
    <tableColumn id="2" xr3:uid="{3C6D7730-732C-4371-9F5B-0A4EA80E281E}" name="Federal Funds" dataDxfId="162">
      <calculatedColumnFormula>SUM(B41:B45)</calculatedColumnFormula>
    </tableColumn>
    <tableColumn id="3" xr3:uid="{330DA9BA-829C-4E11-9380-D19755C46622}" name="Match" dataDxfId="161">
      <calculatedColumnFormula>SUM(C41:C45)</calculatedColumnFormula>
    </tableColumn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E221391-C2A3-42A0-AD67-69A00235B8C3}" name="OutOfStateTravelFoodLodgingBudgetRequest" displayName="OutOfStateTravelFoodLodgingBudgetRequest" ref="A54:C59" totalsRowShown="0" headerRowDxfId="160" dataDxfId="158" headerRowBorderDxfId="159" tableBorderDxfId="157" totalsRowBorderDxfId="156">
  <autoFilter ref="A54:C59" xr:uid="{3E221391-C2A3-42A0-AD67-69A00235B8C3}">
    <filterColumn colId="0" hiddenButton="1"/>
    <filterColumn colId="1" hiddenButton="1"/>
    <filterColumn colId="2" hiddenButton="1"/>
  </autoFilter>
  <tableColumns count="3">
    <tableColumn id="1" xr3:uid="{AAF66D7D-0741-46A5-8DD4-9715BEBB973F}" name="Travel, Food &amp; Lodging (Recipients must comply with the requirements in 2 CFR 200.475)" dataDxfId="155"/>
    <tableColumn id="2" xr3:uid="{BAB6847A-26E0-4BB5-9D49-93521118497E}" name="Federal Funds" dataDxfId="154">
      <calculatedColumnFormula>SUM(B56,B59)</calculatedColumnFormula>
    </tableColumn>
    <tableColumn id="3" xr3:uid="{328892A3-6629-4054-924D-B746C88C4ED6}" name="Match" dataDxfId="153">
      <calculatedColumnFormula>SUM(C56,C59)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93FDA53-1275-4BDC-B5A8-445EC86B470E}" name="JustificationOfInStateTravelFoodLodgingBudgeRequest" displayName="JustificationOfInStateTravelFoodLodgingBudgeRequest" ref="A46:B52" totalsRowShown="0" headerRowDxfId="152" dataDxfId="150" headerRowBorderDxfId="151" tableBorderDxfId="149" totalsRowBorderDxfId="148">
  <autoFilter ref="A46:B52" xr:uid="{B93FDA53-1275-4BDC-B5A8-445EC86B470E}">
    <filterColumn colId="0" hiddenButton="1"/>
    <filterColumn colId="1" hiddenButton="1"/>
  </autoFilter>
  <tableColumns count="2">
    <tableColumn id="1" xr3:uid="{F3654675-8562-4CD3-BADF-9ECB3C0AACBD}" name="Provide brief justification for each in-state travel request including date &amp; place of travel, purpose of trips and names &amp; relationship of those traveling." dataDxfId="147"/>
    <tableColumn id="2" xr3:uid="{69AC6F56-8EFE-4F7C-B66E-95FDE337343F}" name="Source of match funds if applicable" dataDxfId="146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ED1CA54-430F-4F56-B590-67458EB276E8}" name="JustificationOfOutOfStateTravelFoodLodgingBudgeRequest" displayName="JustificationOfOutOfStateTravelFoodLodgingBudgeRequest" ref="A61:B67" totalsRowShown="0" headerRowDxfId="145" dataDxfId="143" headerRowBorderDxfId="144" tableBorderDxfId="142" totalsRowBorderDxfId="141">
  <autoFilter ref="A61:B67" xr:uid="{EED1CA54-430F-4F56-B590-67458EB276E8}">
    <filterColumn colId="0" hiddenButton="1"/>
    <filterColumn colId="1" hiddenButton="1"/>
  </autoFilter>
  <tableColumns count="2">
    <tableColumn id="1" xr3:uid="{2AE96DA6-01B5-48C2-9F03-1A00F6FCFAD9}" name="Provide brief justification for each out-of-state travel request including date &amp; place of travel, purpose of trips and names &amp; relationship of those traveling. (https://www.gsa.gov/travel/plan-book/per-diem-rates))" dataDxfId="140"/>
    <tableColumn id="2" xr3:uid="{FDCB1329-0583-48C2-9AAD-BF6DCF74073F}" name="Source of match funds if applicable" dataDxfId="139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DHH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E406A"/>
      </a:accent1>
      <a:accent2>
        <a:srgbClr val="D34727"/>
      </a:accent2>
      <a:accent3>
        <a:srgbClr val="B6B0A2"/>
      </a:accent3>
      <a:accent4>
        <a:srgbClr val="049FDA"/>
      </a:accent4>
      <a:accent5>
        <a:srgbClr val="000000"/>
      </a:accent5>
      <a:accent6>
        <a:srgbClr val="FFFFFF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18" Type="http://schemas.openxmlformats.org/officeDocument/2006/relationships/table" Target="../tables/table19.xml"/><Relationship Id="rId3" Type="http://schemas.openxmlformats.org/officeDocument/2006/relationships/table" Target="../tables/table4.xml"/><Relationship Id="rId21" Type="http://schemas.openxmlformats.org/officeDocument/2006/relationships/table" Target="../tables/table22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17" Type="http://schemas.openxmlformats.org/officeDocument/2006/relationships/table" Target="../tables/table18.xml"/><Relationship Id="rId25" Type="http://schemas.openxmlformats.org/officeDocument/2006/relationships/table" Target="../tables/table26.xml"/><Relationship Id="rId2" Type="http://schemas.openxmlformats.org/officeDocument/2006/relationships/table" Target="../tables/table3.xml"/><Relationship Id="rId16" Type="http://schemas.openxmlformats.org/officeDocument/2006/relationships/table" Target="../tables/table17.xml"/><Relationship Id="rId20" Type="http://schemas.openxmlformats.org/officeDocument/2006/relationships/table" Target="../tables/table21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24" Type="http://schemas.openxmlformats.org/officeDocument/2006/relationships/table" Target="../tables/table25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23" Type="http://schemas.openxmlformats.org/officeDocument/2006/relationships/table" Target="../tables/table24.xml"/><Relationship Id="rId10" Type="http://schemas.openxmlformats.org/officeDocument/2006/relationships/table" Target="../tables/table11.xml"/><Relationship Id="rId19" Type="http://schemas.openxmlformats.org/officeDocument/2006/relationships/table" Target="../tables/table20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Relationship Id="rId22" Type="http://schemas.openxmlformats.org/officeDocument/2006/relationships/table" Target="../tables/table2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table" Target="../tables/table28.xml"/><Relationship Id="rId1" Type="http://schemas.openxmlformats.org/officeDocument/2006/relationships/table" Target="../tables/table27.xml"/><Relationship Id="rId4" Type="http://schemas.openxmlformats.org/officeDocument/2006/relationships/table" Target="../tables/table3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2ACE9-6A57-498A-9E82-150D96446148}">
  <dimension ref="A1:B7"/>
  <sheetViews>
    <sheetView tabSelected="1" workbookViewId="0">
      <selection activeCell="A5" sqref="A5"/>
    </sheetView>
  </sheetViews>
  <sheetFormatPr defaultColWidth="9.140625" defaultRowHeight="15" x14ac:dyDescent="0.2"/>
  <cols>
    <col min="1" max="1" width="79.85546875" style="1" customWidth="1"/>
    <col min="2" max="2" width="34.42578125" style="1" customWidth="1"/>
    <col min="3" max="16384" width="9.140625" style="1"/>
  </cols>
  <sheetData>
    <row r="1" spans="1:2" ht="26.25" customHeight="1" x14ac:dyDescent="0.3">
      <c r="A1" s="3" t="s">
        <v>0</v>
      </c>
    </row>
    <row r="2" spans="1:2" ht="30.75" customHeight="1" x14ac:dyDescent="0.25">
      <c r="A2" s="64" t="s">
        <v>1</v>
      </c>
    </row>
    <row r="3" spans="1:2" x14ac:dyDescent="0.2">
      <c r="A3" s="65" t="s">
        <v>2</v>
      </c>
      <c r="B3" s="66" t="s">
        <v>3</v>
      </c>
    </row>
    <row r="4" spans="1:2" ht="24" customHeight="1" x14ac:dyDescent="0.2">
      <c r="A4" s="67" t="s">
        <v>4</v>
      </c>
      <c r="B4" s="52"/>
    </row>
    <row r="5" spans="1:2" ht="54" customHeight="1" x14ac:dyDescent="0.2">
      <c r="A5" s="67" t="s">
        <v>5</v>
      </c>
      <c r="B5" s="52"/>
    </row>
    <row r="6" spans="1:2" ht="57.6" customHeight="1" x14ac:dyDescent="0.2">
      <c r="A6" s="67" t="s">
        <v>6</v>
      </c>
      <c r="B6" s="52"/>
    </row>
    <row r="7" spans="1:2" ht="57.75" customHeight="1" x14ac:dyDescent="0.2">
      <c r="A7" s="68" t="s">
        <v>7</v>
      </c>
      <c r="B7" s="53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7D824-6549-4CDC-8C79-5FA1E52514F8}">
  <dimension ref="A1:C217"/>
  <sheetViews>
    <sheetView topLeftCell="A125" workbookViewId="0">
      <selection activeCell="A141" sqref="A141"/>
    </sheetView>
  </sheetViews>
  <sheetFormatPr defaultColWidth="9.140625" defaultRowHeight="15" x14ac:dyDescent="0.2"/>
  <cols>
    <col min="1" max="1" width="73.42578125" style="1" customWidth="1"/>
    <col min="2" max="3" width="39.85546875" style="1" customWidth="1"/>
    <col min="4" max="16384" width="9.140625" style="1"/>
  </cols>
  <sheetData>
    <row r="1" spans="1:3" ht="20.25" x14ac:dyDescent="0.3">
      <c r="A1" s="3" t="s">
        <v>0</v>
      </c>
    </row>
    <row r="2" spans="1:3" x14ac:dyDescent="0.2">
      <c r="A2" s="1" t="s">
        <v>8</v>
      </c>
    </row>
    <row r="3" spans="1:3" x14ac:dyDescent="0.2">
      <c r="A3" s="1" t="s">
        <v>9</v>
      </c>
    </row>
    <row r="4" spans="1:3" ht="15.75" customHeight="1" x14ac:dyDescent="0.25">
      <c r="A4" s="48" t="s">
        <v>10</v>
      </c>
      <c r="B4" s="47"/>
      <c r="C4" s="47"/>
    </row>
    <row r="5" spans="1:3" s="4" customFormat="1" ht="30" customHeight="1" x14ac:dyDescent="0.3">
      <c r="A5" s="1"/>
      <c r="B5" s="1"/>
      <c r="C5" s="1"/>
    </row>
    <row r="6" spans="1:3" ht="21" thickBot="1" x14ac:dyDescent="0.25">
      <c r="A6" s="39" t="s">
        <v>11</v>
      </c>
      <c r="B6" s="20" t="s">
        <v>12</v>
      </c>
      <c r="C6" s="21" t="s">
        <v>13</v>
      </c>
    </row>
    <row r="7" spans="1:3" ht="48" thickBot="1" x14ac:dyDescent="0.3">
      <c r="A7" s="40" t="s">
        <v>14</v>
      </c>
      <c r="B7" s="6">
        <f t="shared" ref="B7" si="0">SUM(B8:B13)</f>
        <v>0</v>
      </c>
      <c r="C7" s="7">
        <f>SUM(C8:C13)</f>
        <v>0</v>
      </c>
    </row>
    <row r="8" spans="1:3" ht="16.5" thickBot="1" x14ac:dyDescent="0.3">
      <c r="A8" s="8"/>
      <c r="B8" s="5"/>
      <c r="C8" s="41"/>
    </row>
    <row r="9" spans="1:3" ht="15.75" thickBot="1" x14ac:dyDescent="0.25">
      <c r="A9" s="42"/>
      <c r="B9" s="5"/>
      <c r="C9" s="41"/>
    </row>
    <row r="10" spans="1:3" ht="15.75" thickBot="1" x14ac:dyDescent="0.25">
      <c r="A10" s="11"/>
      <c r="B10" s="12"/>
      <c r="C10" s="13"/>
    </row>
    <row r="11" spans="1:3" ht="15.75" thickBot="1" x14ac:dyDescent="0.25">
      <c r="A11" s="11"/>
      <c r="B11" s="12"/>
      <c r="C11" s="13"/>
    </row>
    <row r="12" spans="1:3" ht="15.75" thickBot="1" x14ac:dyDescent="0.25">
      <c r="A12" s="11"/>
      <c r="B12" s="12"/>
      <c r="C12" s="13"/>
    </row>
    <row r="13" spans="1:3" x14ac:dyDescent="0.2">
      <c r="A13" s="14"/>
      <c r="B13" s="15"/>
      <c r="C13" s="16"/>
    </row>
    <row r="14" spans="1:3" ht="30" customHeight="1" x14ac:dyDescent="0.2"/>
    <row r="15" spans="1:3" ht="30.75" thickBot="1" x14ac:dyDescent="0.25">
      <c r="A15" s="2" t="s">
        <v>15</v>
      </c>
      <c r="B15" s="1" t="s">
        <v>16</v>
      </c>
    </row>
    <row r="16" spans="1:3" ht="15.75" thickBot="1" x14ac:dyDescent="0.25">
      <c r="A16" s="9"/>
      <c r="B16" s="9"/>
    </row>
    <row r="17" spans="1:3" ht="15.75" thickBot="1" x14ac:dyDescent="0.25">
      <c r="A17" s="9"/>
      <c r="B17" s="9"/>
    </row>
    <row r="18" spans="1:3" ht="15.75" thickBot="1" x14ac:dyDescent="0.25">
      <c r="A18" s="9"/>
      <c r="B18" s="9"/>
    </row>
    <row r="19" spans="1:3" ht="15.75" thickBot="1" x14ac:dyDescent="0.25">
      <c r="A19" s="9"/>
      <c r="B19" s="9"/>
    </row>
    <row r="20" spans="1:3" ht="15.75" thickBot="1" x14ac:dyDescent="0.25">
      <c r="A20" s="9"/>
      <c r="B20" s="9"/>
    </row>
    <row r="21" spans="1:3" ht="15.75" thickBot="1" x14ac:dyDescent="0.25">
      <c r="A21" s="9"/>
      <c r="B21" s="9"/>
    </row>
    <row r="22" spans="1:3" s="4" customFormat="1" ht="30" customHeight="1" x14ac:dyDescent="0.3">
      <c r="A22" s="38"/>
      <c r="B22" s="38"/>
      <c r="C22" s="1"/>
    </row>
    <row r="23" spans="1:3" ht="41.25" thickBot="1" x14ac:dyDescent="0.25">
      <c r="A23" s="19" t="s">
        <v>17</v>
      </c>
      <c r="B23" s="20" t="s">
        <v>12</v>
      </c>
      <c r="C23" s="21" t="s">
        <v>13</v>
      </c>
    </row>
    <row r="24" spans="1:3" ht="32.25" thickBot="1" x14ac:dyDescent="0.3">
      <c r="A24" s="17" t="s">
        <v>18</v>
      </c>
      <c r="B24" s="6">
        <f>SUM(B25:B29)</f>
        <v>0</v>
      </c>
      <c r="C24" s="7">
        <f>SUM(C25:C29)</f>
        <v>0</v>
      </c>
    </row>
    <row r="25" spans="1:3" ht="16.5" thickBot="1" x14ac:dyDescent="0.3">
      <c r="A25" s="8"/>
      <c r="B25" s="9"/>
      <c r="C25" s="10"/>
    </row>
    <row r="26" spans="1:3" ht="15.75" thickBot="1" x14ac:dyDescent="0.25">
      <c r="A26" s="11"/>
      <c r="B26" s="12"/>
      <c r="C26" s="13"/>
    </row>
    <row r="27" spans="1:3" ht="15.75" thickBot="1" x14ac:dyDescent="0.25">
      <c r="A27" s="11"/>
      <c r="B27" s="12"/>
      <c r="C27" s="13"/>
    </row>
    <row r="28" spans="1:3" ht="15.75" thickBot="1" x14ac:dyDescent="0.25">
      <c r="A28" s="11"/>
      <c r="B28" s="12"/>
      <c r="C28" s="13"/>
    </row>
    <row r="29" spans="1:3" x14ac:dyDescent="0.2">
      <c r="A29" s="14"/>
      <c r="B29" s="15"/>
      <c r="C29" s="16"/>
    </row>
    <row r="30" spans="1:3" ht="30" customHeight="1" x14ac:dyDescent="0.2"/>
    <row r="31" spans="1:3" ht="15.75" thickBot="1" x14ac:dyDescent="0.25">
      <c r="A31" s="22" t="s">
        <v>19</v>
      </c>
      <c r="B31" s="23" t="s">
        <v>16</v>
      </c>
    </row>
    <row r="32" spans="1:3" ht="15.75" thickBot="1" x14ac:dyDescent="0.25">
      <c r="A32" s="24"/>
      <c r="B32" s="10"/>
    </row>
    <row r="33" spans="1:3" ht="15.75" thickBot="1" x14ac:dyDescent="0.25">
      <c r="A33" s="24"/>
      <c r="B33" s="10"/>
    </row>
    <row r="34" spans="1:3" ht="15.75" thickBot="1" x14ac:dyDescent="0.25">
      <c r="A34" s="24"/>
      <c r="B34" s="10"/>
    </row>
    <row r="35" spans="1:3" ht="15.75" thickBot="1" x14ac:dyDescent="0.25">
      <c r="A35" s="24"/>
      <c r="B35" s="10"/>
    </row>
    <row r="36" spans="1:3" ht="15.75" thickBot="1" x14ac:dyDescent="0.25">
      <c r="A36" s="24"/>
      <c r="B36" s="10"/>
    </row>
    <row r="37" spans="1:3" x14ac:dyDescent="0.2">
      <c r="A37" s="25"/>
      <c r="B37" s="26"/>
    </row>
    <row r="38" spans="1:3" s="4" customFormat="1" ht="30" customHeight="1" x14ac:dyDescent="0.3">
      <c r="A38" s="1"/>
      <c r="B38" s="1"/>
      <c r="C38" s="1"/>
    </row>
    <row r="39" spans="1:3" ht="41.25" thickBot="1" x14ac:dyDescent="0.35">
      <c r="A39" s="27" t="s">
        <v>20</v>
      </c>
      <c r="B39" s="28" t="s">
        <v>12</v>
      </c>
      <c r="C39" s="18" t="s">
        <v>13</v>
      </c>
    </row>
    <row r="40" spans="1:3" ht="32.25" thickBot="1" x14ac:dyDescent="0.3">
      <c r="A40" s="29" t="s">
        <v>21</v>
      </c>
      <c r="B40" s="6">
        <f t="shared" ref="B40" si="1">SUM(B41:B45)</f>
        <v>0</v>
      </c>
      <c r="C40" s="7">
        <f t="shared" ref="C40" si="2">SUM(C41:C45)</f>
        <v>0</v>
      </c>
    </row>
    <row r="41" spans="1:3" ht="15.75" thickBot="1" x14ac:dyDescent="0.25">
      <c r="A41" s="24"/>
      <c r="B41" s="30"/>
      <c r="C41" s="31"/>
    </row>
    <row r="42" spans="1:3" ht="15.75" thickBot="1" x14ac:dyDescent="0.25">
      <c r="A42" s="24"/>
      <c r="B42" s="30"/>
      <c r="C42" s="31"/>
    </row>
    <row r="43" spans="1:3" ht="15.75" thickBot="1" x14ac:dyDescent="0.25">
      <c r="A43" s="24"/>
      <c r="B43" s="30"/>
      <c r="C43" s="31"/>
    </row>
    <row r="44" spans="1:3" ht="14.25" customHeight="1" x14ac:dyDescent="0.2">
      <c r="A44" s="25"/>
      <c r="B44" s="32"/>
      <c r="C44" s="33"/>
    </row>
    <row r="45" spans="1:3" ht="30" customHeight="1" x14ac:dyDescent="0.2"/>
    <row r="46" spans="1:3" ht="45.75" thickBot="1" x14ac:dyDescent="0.25">
      <c r="A46" s="34" t="s">
        <v>22</v>
      </c>
      <c r="B46" s="23" t="s">
        <v>16</v>
      </c>
    </row>
    <row r="47" spans="1:3" ht="15.75" thickBot="1" x14ac:dyDescent="0.25">
      <c r="A47" s="24"/>
      <c r="B47" s="10"/>
    </row>
    <row r="48" spans="1:3" ht="15.75" thickBot="1" x14ac:dyDescent="0.25">
      <c r="A48" s="24"/>
      <c r="B48" s="10"/>
    </row>
    <row r="49" spans="1:3" ht="15.75" thickBot="1" x14ac:dyDescent="0.25">
      <c r="A49" s="24"/>
      <c r="B49" s="10"/>
    </row>
    <row r="50" spans="1:3" ht="15.75" thickBot="1" x14ac:dyDescent="0.25">
      <c r="A50" s="24"/>
      <c r="B50" s="10"/>
    </row>
    <row r="51" spans="1:3" ht="15.75" thickBot="1" x14ac:dyDescent="0.25">
      <c r="A51" s="24"/>
      <c r="B51" s="10"/>
    </row>
    <row r="52" spans="1:3" x14ac:dyDescent="0.2">
      <c r="A52" s="25"/>
      <c r="B52" s="26"/>
    </row>
    <row r="53" spans="1:3" s="4" customFormat="1" ht="30" customHeight="1" x14ac:dyDescent="0.3">
      <c r="A53" s="1"/>
      <c r="B53" s="1"/>
      <c r="C53" s="1"/>
    </row>
    <row r="54" spans="1:3" ht="41.25" thickBot="1" x14ac:dyDescent="0.35">
      <c r="A54" s="27" t="s">
        <v>20</v>
      </c>
      <c r="B54" s="28" t="s">
        <v>12</v>
      </c>
      <c r="C54" s="18" t="s">
        <v>13</v>
      </c>
    </row>
    <row r="55" spans="1:3" ht="16.5" thickBot="1" x14ac:dyDescent="0.3">
      <c r="A55" s="29" t="s">
        <v>23</v>
      </c>
      <c r="B55" s="6">
        <f t="shared" ref="B55:B59" si="3">SUM(B56,B59)</f>
        <v>0</v>
      </c>
      <c r="C55" s="7">
        <f t="shared" ref="C55:C59" si="4">SUM(C56,C59)</f>
        <v>0</v>
      </c>
    </row>
    <row r="56" spans="1:3" ht="15.75" thickBot="1" x14ac:dyDescent="0.25">
      <c r="A56" s="24"/>
      <c r="B56" s="30">
        <f t="shared" si="3"/>
        <v>0</v>
      </c>
      <c r="C56" s="31">
        <f t="shared" si="4"/>
        <v>0</v>
      </c>
    </row>
    <row r="57" spans="1:3" ht="15.75" thickBot="1" x14ac:dyDescent="0.25">
      <c r="A57" s="24"/>
      <c r="B57" s="30">
        <f t="shared" si="3"/>
        <v>0</v>
      </c>
      <c r="C57" s="31">
        <f t="shared" si="4"/>
        <v>0</v>
      </c>
    </row>
    <row r="58" spans="1:3" ht="15.75" thickBot="1" x14ac:dyDescent="0.25">
      <c r="A58" s="24"/>
      <c r="B58" s="30">
        <f t="shared" si="3"/>
        <v>0</v>
      </c>
      <c r="C58" s="31">
        <f t="shared" si="4"/>
        <v>0</v>
      </c>
    </row>
    <row r="59" spans="1:3" x14ac:dyDescent="0.2">
      <c r="A59" s="25"/>
      <c r="B59" s="32">
        <f t="shared" si="3"/>
        <v>0</v>
      </c>
      <c r="C59" s="33">
        <f t="shared" si="4"/>
        <v>0</v>
      </c>
    </row>
    <row r="60" spans="1:3" ht="30" customHeight="1" x14ac:dyDescent="0.2"/>
    <row r="61" spans="1:3" ht="45.75" thickBot="1" x14ac:dyDescent="0.25">
      <c r="A61" s="34" t="s">
        <v>24</v>
      </c>
      <c r="B61" s="23" t="s">
        <v>16</v>
      </c>
    </row>
    <row r="62" spans="1:3" ht="15.75" thickBot="1" x14ac:dyDescent="0.25">
      <c r="A62" s="24"/>
      <c r="B62" s="10"/>
    </row>
    <row r="63" spans="1:3" ht="15.75" thickBot="1" x14ac:dyDescent="0.25">
      <c r="A63" s="24"/>
      <c r="B63" s="10"/>
    </row>
    <row r="64" spans="1:3" ht="15.75" thickBot="1" x14ac:dyDescent="0.25">
      <c r="A64" s="24"/>
      <c r="B64" s="10"/>
    </row>
    <row r="65" spans="1:3" ht="15.75" thickBot="1" x14ac:dyDescent="0.25">
      <c r="A65" s="24"/>
      <c r="B65" s="10"/>
    </row>
    <row r="66" spans="1:3" ht="15.75" thickBot="1" x14ac:dyDescent="0.25">
      <c r="A66" s="24"/>
      <c r="B66" s="10"/>
    </row>
    <row r="67" spans="1:3" x14ac:dyDescent="0.2">
      <c r="A67" s="25"/>
      <c r="B67" s="26"/>
    </row>
    <row r="68" spans="1:3" s="4" customFormat="1" ht="30" customHeight="1" x14ac:dyDescent="0.3">
      <c r="A68" s="1"/>
      <c r="B68" s="1"/>
      <c r="C68" s="1"/>
    </row>
    <row r="69" spans="1:3" ht="41.25" thickBot="1" x14ac:dyDescent="0.35">
      <c r="A69" s="27" t="s">
        <v>25</v>
      </c>
      <c r="B69" s="28" t="s">
        <v>12</v>
      </c>
      <c r="C69" s="18" t="s">
        <v>13</v>
      </c>
    </row>
    <row r="70" spans="1:3" ht="16.5" thickBot="1" x14ac:dyDescent="0.3">
      <c r="A70" s="35" t="s">
        <v>25</v>
      </c>
      <c r="B70" s="6">
        <f>SUM(B71:B76)</f>
        <v>0</v>
      </c>
      <c r="C70" s="7">
        <f>SUM(C71:C76)</f>
        <v>0</v>
      </c>
    </row>
    <row r="71" spans="1:3" ht="16.5" thickBot="1" x14ac:dyDescent="0.3">
      <c r="A71" s="8"/>
      <c r="B71" s="9"/>
      <c r="C71" s="10"/>
    </row>
    <row r="72" spans="1:3" ht="15.75" thickBot="1" x14ac:dyDescent="0.25">
      <c r="A72" s="36"/>
      <c r="B72" s="12"/>
      <c r="C72" s="13"/>
    </row>
    <row r="73" spans="1:3" ht="15.75" thickBot="1" x14ac:dyDescent="0.25">
      <c r="A73" s="36"/>
      <c r="B73" s="12"/>
      <c r="C73" s="13"/>
    </row>
    <row r="74" spans="1:3" ht="15.75" thickBot="1" x14ac:dyDescent="0.25">
      <c r="A74" s="36"/>
      <c r="B74" s="12"/>
      <c r="C74" s="13"/>
    </row>
    <row r="75" spans="1:3" ht="15.75" thickBot="1" x14ac:dyDescent="0.25">
      <c r="A75" s="36"/>
      <c r="B75" s="12"/>
      <c r="C75" s="13"/>
    </row>
    <row r="76" spans="1:3" x14ac:dyDescent="0.2">
      <c r="A76" s="37"/>
      <c r="B76" s="15"/>
      <c r="C76" s="16"/>
    </row>
    <row r="77" spans="1:3" ht="30" customHeight="1" x14ac:dyDescent="0.2"/>
    <row r="78" spans="1:3" ht="15.75" thickBot="1" x14ac:dyDescent="0.25">
      <c r="A78" s="34" t="s">
        <v>26</v>
      </c>
      <c r="B78" s="23" t="s">
        <v>16</v>
      </c>
    </row>
    <row r="79" spans="1:3" ht="15.75" thickBot="1" x14ac:dyDescent="0.25">
      <c r="A79" s="24"/>
      <c r="B79" s="10"/>
    </row>
    <row r="80" spans="1:3" ht="15.75" thickBot="1" x14ac:dyDescent="0.25">
      <c r="A80" s="24"/>
      <c r="B80" s="10"/>
    </row>
    <row r="81" spans="1:3" ht="15.75" thickBot="1" x14ac:dyDescent="0.25">
      <c r="A81" s="24"/>
      <c r="B81" s="10"/>
    </row>
    <row r="82" spans="1:3" ht="15.75" thickBot="1" x14ac:dyDescent="0.25">
      <c r="A82" s="24"/>
      <c r="B82" s="10"/>
    </row>
    <row r="83" spans="1:3" ht="15.75" thickBot="1" x14ac:dyDescent="0.25">
      <c r="A83" s="24"/>
      <c r="B83" s="10"/>
    </row>
    <row r="84" spans="1:3" x14ac:dyDescent="0.2">
      <c r="A84" s="25"/>
      <c r="B84" s="26"/>
    </row>
    <row r="85" spans="1:3" s="4" customFormat="1" ht="30.75" customHeight="1" x14ac:dyDescent="0.3">
      <c r="A85" s="1"/>
      <c r="B85" s="1"/>
      <c r="C85" s="1"/>
    </row>
    <row r="86" spans="1:3" ht="21" thickBot="1" x14ac:dyDescent="0.35">
      <c r="A86" s="27" t="s">
        <v>27</v>
      </c>
      <c r="B86" s="28" t="s">
        <v>12</v>
      </c>
      <c r="C86" s="18" t="s">
        <v>13</v>
      </c>
    </row>
    <row r="87" spans="1:3" ht="16.5" thickBot="1" x14ac:dyDescent="0.3">
      <c r="A87" s="35" t="s">
        <v>28</v>
      </c>
      <c r="B87" s="6">
        <f>SUM(B88:B93)</f>
        <v>0</v>
      </c>
      <c r="C87" s="7">
        <f>SUM(C88:C93)</f>
        <v>0</v>
      </c>
    </row>
    <row r="88" spans="1:3" ht="16.5" thickBot="1" x14ac:dyDescent="0.3">
      <c r="A88" s="8"/>
      <c r="B88" s="9"/>
      <c r="C88" s="10"/>
    </row>
    <row r="89" spans="1:3" ht="15.75" thickBot="1" x14ac:dyDescent="0.25">
      <c r="A89" s="36"/>
      <c r="B89" s="12"/>
      <c r="C89" s="13"/>
    </row>
    <row r="90" spans="1:3" ht="15.75" thickBot="1" x14ac:dyDescent="0.25">
      <c r="A90" s="36"/>
      <c r="B90" s="12"/>
      <c r="C90" s="13"/>
    </row>
    <row r="91" spans="1:3" ht="15.75" thickBot="1" x14ac:dyDescent="0.25">
      <c r="A91" s="36"/>
      <c r="B91" s="12"/>
      <c r="C91" s="13"/>
    </row>
    <row r="92" spans="1:3" ht="15.75" thickBot="1" x14ac:dyDescent="0.25">
      <c r="A92" s="36"/>
      <c r="B92" s="12"/>
      <c r="C92" s="13"/>
    </row>
    <row r="93" spans="1:3" x14ac:dyDescent="0.2">
      <c r="A93" s="37"/>
      <c r="B93" s="15"/>
      <c r="C93" s="16"/>
    </row>
    <row r="94" spans="1:3" ht="30" customHeight="1" x14ac:dyDescent="0.2"/>
    <row r="95" spans="1:3" ht="15.75" thickBot="1" x14ac:dyDescent="0.25">
      <c r="A95" s="34" t="s">
        <v>29</v>
      </c>
      <c r="B95" s="23" t="s">
        <v>16</v>
      </c>
    </row>
    <row r="96" spans="1:3" ht="15.75" thickBot="1" x14ac:dyDescent="0.25">
      <c r="A96" s="24"/>
      <c r="B96" s="10"/>
    </row>
    <row r="97" spans="1:3" ht="15.75" thickBot="1" x14ac:dyDescent="0.25">
      <c r="A97" s="24"/>
      <c r="B97" s="10"/>
    </row>
    <row r="98" spans="1:3" ht="15.75" thickBot="1" x14ac:dyDescent="0.25">
      <c r="A98" s="24"/>
      <c r="B98" s="10"/>
    </row>
    <row r="99" spans="1:3" ht="15.75" thickBot="1" x14ac:dyDescent="0.25">
      <c r="A99" s="24"/>
      <c r="B99" s="10"/>
    </row>
    <row r="100" spans="1:3" ht="15.75" thickBot="1" x14ac:dyDescent="0.25">
      <c r="A100" s="24"/>
      <c r="B100" s="10"/>
    </row>
    <row r="101" spans="1:3" x14ac:dyDescent="0.2">
      <c r="A101" s="25"/>
      <c r="B101" s="26"/>
    </row>
    <row r="102" spans="1:3" s="4" customFormat="1" ht="30" customHeight="1" x14ac:dyDescent="0.3">
      <c r="A102" s="1"/>
      <c r="B102" s="1"/>
      <c r="C102" s="1"/>
    </row>
    <row r="103" spans="1:3" ht="21" thickBot="1" x14ac:dyDescent="0.35">
      <c r="A103" s="27" t="s">
        <v>30</v>
      </c>
      <c r="B103" s="28" t="s">
        <v>12</v>
      </c>
      <c r="C103" s="18" t="s">
        <v>13</v>
      </c>
    </row>
    <row r="104" spans="1:3" ht="16.5" thickBot="1" x14ac:dyDescent="0.3">
      <c r="A104" s="35" t="s">
        <v>31</v>
      </c>
      <c r="B104" s="6">
        <f>SUM(B105:B110)</f>
        <v>0</v>
      </c>
      <c r="C104" s="7">
        <f>SUM(C105:C110)</f>
        <v>0</v>
      </c>
    </row>
    <row r="105" spans="1:3" ht="16.5" thickBot="1" x14ac:dyDescent="0.3">
      <c r="A105" s="8"/>
      <c r="B105" s="9"/>
      <c r="C105" s="10"/>
    </row>
    <row r="106" spans="1:3" ht="15.75" thickBot="1" x14ac:dyDescent="0.25">
      <c r="A106" s="36"/>
      <c r="B106" s="12"/>
      <c r="C106" s="13"/>
    </row>
    <row r="107" spans="1:3" ht="15.75" thickBot="1" x14ac:dyDescent="0.25">
      <c r="A107" s="36"/>
      <c r="B107" s="12"/>
      <c r="C107" s="13"/>
    </row>
    <row r="108" spans="1:3" ht="15.75" thickBot="1" x14ac:dyDescent="0.25">
      <c r="A108" s="36"/>
      <c r="B108" s="12"/>
      <c r="C108" s="13"/>
    </row>
    <row r="109" spans="1:3" ht="15.75" thickBot="1" x14ac:dyDescent="0.25">
      <c r="A109" s="36"/>
      <c r="B109" s="12"/>
      <c r="C109" s="13"/>
    </row>
    <row r="110" spans="1:3" x14ac:dyDescent="0.2">
      <c r="A110" s="37"/>
      <c r="B110" s="15"/>
      <c r="C110" s="16"/>
    </row>
    <row r="111" spans="1:3" ht="30" customHeight="1" x14ac:dyDescent="0.2"/>
    <row r="112" spans="1:3" ht="15.75" thickBot="1" x14ac:dyDescent="0.25">
      <c r="A112" s="34" t="s">
        <v>32</v>
      </c>
      <c r="B112" s="23" t="s">
        <v>16</v>
      </c>
    </row>
    <row r="113" spans="1:3" ht="15.75" thickBot="1" x14ac:dyDescent="0.25">
      <c r="A113" s="24"/>
      <c r="B113" s="10"/>
    </row>
    <row r="114" spans="1:3" ht="15.75" thickBot="1" x14ac:dyDescent="0.25">
      <c r="A114" s="24"/>
      <c r="B114" s="10"/>
    </row>
    <row r="115" spans="1:3" ht="15.75" thickBot="1" x14ac:dyDescent="0.25">
      <c r="A115" s="24"/>
      <c r="B115" s="10"/>
    </row>
    <row r="116" spans="1:3" ht="15.75" thickBot="1" x14ac:dyDescent="0.25">
      <c r="A116" s="24"/>
      <c r="B116" s="10"/>
    </row>
    <row r="117" spans="1:3" ht="15.75" thickBot="1" x14ac:dyDescent="0.25">
      <c r="A117" s="24"/>
      <c r="B117" s="10"/>
    </row>
    <row r="118" spans="1:3" x14ac:dyDescent="0.2">
      <c r="A118" s="25"/>
      <c r="B118" s="26"/>
    </row>
    <row r="119" spans="1:3" s="4" customFormat="1" ht="30" customHeight="1" x14ac:dyDescent="0.3">
      <c r="A119" s="1"/>
      <c r="B119" s="1"/>
      <c r="C119" s="1"/>
    </row>
    <row r="120" spans="1:3" ht="21" thickBot="1" x14ac:dyDescent="0.35">
      <c r="A120" s="27" t="s">
        <v>30</v>
      </c>
      <c r="B120" s="28" t="s">
        <v>12</v>
      </c>
      <c r="C120" s="18" t="s">
        <v>13</v>
      </c>
    </row>
    <row r="121" spans="1:3" ht="16.5" thickBot="1" x14ac:dyDescent="0.3">
      <c r="A121" s="35" t="s">
        <v>33</v>
      </c>
      <c r="B121" s="6">
        <f>SUM(B122:B127)</f>
        <v>0</v>
      </c>
      <c r="C121" s="7">
        <f>SUM(C122:C127)</f>
        <v>0</v>
      </c>
    </row>
    <row r="122" spans="1:3" ht="16.5" thickBot="1" x14ac:dyDescent="0.3">
      <c r="A122" s="8"/>
      <c r="B122" s="9"/>
      <c r="C122" s="10"/>
    </row>
    <row r="123" spans="1:3" ht="15.75" thickBot="1" x14ac:dyDescent="0.25">
      <c r="A123" s="36"/>
      <c r="B123" s="12"/>
      <c r="C123" s="13"/>
    </row>
    <row r="124" spans="1:3" ht="15.75" thickBot="1" x14ac:dyDescent="0.25">
      <c r="A124" s="36"/>
      <c r="B124" s="12"/>
      <c r="C124" s="13"/>
    </row>
    <row r="125" spans="1:3" ht="15.75" thickBot="1" x14ac:dyDescent="0.25">
      <c r="A125" s="36"/>
      <c r="B125" s="12"/>
      <c r="C125" s="13"/>
    </row>
    <row r="126" spans="1:3" ht="15.75" thickBot="1" x14ac:dyDescent="0.25">
      <c r="A126" s="36"/>
      <c r="B126" s="12"/>
      <c r="C126" s="13"/>
    </row>
    <row r="127" spans="1:3" x14ac:dyDescent="0.2">
      <c r="A127" s="37"/>
      <c r="B127" s="15"/>
      <c r="C127" s="16"/>
    </row>
    <row r="128" spans="1:3" ht="30" customHeight="1" x14ac:dyDescent="0.2"/>
    <row r="129" spans="1:3" ht="15.75" thickBot="1" x14ac:dyDescent="0.25">
      <c r="A129" s="34" t="s">
        <v>34</v>
      </c>
      <c r="B129" s="23" t="s">
        <v>16</v>
      </c>
    </row>
    <row r="130" spans="1:3" ht="15.75" thickBot="1" x14ac:dyDescent="0.25">
      <c r="A130" s="24"/>
      <c r="B130" s="10"/>
    </row>
    <row r="131" spans="1:3" ht="15.75" thickBot="1" x14ac:dyDescent="0.25">
      <c r="A131" s="24"/>
      <c r="B131" s="10"/>
    </row>
    <row r="132" spans="1:3" ht="15.75" thickBot="1" x14ac:dyDescent="0.25">
      <c r="A132" s="24"/>
      <c r="B132" s="10"/>
    </row>
    <row r="133" spans="1:3" ht="15.75" thickBot="1" x14ac:dyDescent="0.25">
      <c r="A133" s="24"/>
      <c r="B133" s="10"/>
    </row>
    <row r="134" spans="1:3" ht="15.75" thickBot="1" x14ac:dyDescent="0.25">
      <c r="A134" s="24"/>
      <c r="B134" s="10"/>
    </row>
    <row r="135" spans="1:3" x14ac:dyDescent="0.2">
      <c r="A135" s="25"/>
      <c r="B135" s="26"/>
    </row>
    <row r="136" spans="1:3" s="4" customFormat="1" ht="30" customHeight="1" x14ac:dyDescent="0.3">
      <c r="A136" s="1"/>
      <c r="B136" s="1"/>
      <c r="C136" s="1"/>
    </row>
    <row r="137" spans="1:3" ht="21" thickBot="1" x14ac:dyDescent="0.35">
      <c r="A137" s="27" t="s">
        <v>35</v>
      </c>
      <c r="B137" s="28" t="s">
        <v>12</v>
      </c>
      <c r="C137" s="18" t="s">
        <v>13</v>
      </c>
    </row>
    <row r="138" spans="1:3" ht="48" thickBot="1" x14ac:dyDescent="0.3">
      <c r="A138" s="29" t="s">
        <v>36</v>
      </c>
      <c r="B138" s="6">
        <f>SUM(B139:B144)</f>
        <v>0</v>
      </c>
      <c r="C138" s="7">
        <f>SUM(C139:C144)</f>
        <v>0</v>
      </c>
    </row>
    <row r="139" spans="1:3" ht="16.5" thickBot="1" x14ac:dyDescent="0.3">
      <c r="A139" s="8"/>
      <c r="B139" s="9"/>
      <c r="C139" s="10"/>
    </row>
    <row r="140" spans="1:3" ht="15.75" thickBot="1" x14ac:dyDescent="0.25">
      <c r="A140" s="36"/>
      <c r="B140" s="12"/>
      <c r="C140" s="13"/>
    </row>
    <row r="141" spans="1:3" ht="15.75" thickBot="1" x14ac:dyDescent="0.25">
      <c r="A141" s="36"/>
      <c r="B141" s="12"/>
      <c r="C141" s="13"/>
    </row>
    <row r="142" spans="1:3" ht="15.75" thickBot="1" x14ac:dyDescent="0.25">
      <c r="A142" s="36"/>
      <c r="B142" s="12"/>
      <c r="C142" s="13"/>
    </row>
    <row r="143" spans="1:3" ht="15.75" thickBot="1" x14ac:dyDescent="0.25">
      <c r="A143" s="36"/>
      <c r="B143" s="12"/>
      <c r="C143" s="13"/>
    </row>
    <row r="144" spans="1:3" x14ac:dyDescent="0.2">
      <c r="A144" s="37"/>
      <c r="B144" s="15"/>
      <c r="C144" s="16"/>
    </row>
    <row r="145" spans="1:3" ht="30" customHeight="1" x14ac:dyDescent="0.2"/>
    <row r="146" spans="1:3" ht="15.75" thickBot="1" x14ac:dyDescent="0.25">
      <c r="A146" s="34" t="s">
        <v>37</v>
      </c>
      <c r="B146" s="23" t="s">
        <v>16</v>
      </c>
    </row>
    <row r="147" spans="1:3" ht="15.75" thickBot="1" x14ac:dyDescent="0.25">
      <c r="A147" s="24"/>
      <c r="B147" s="10"/>
    </row>
    <row r="148" spans="1:3" ht="15.75" thickBot="1" x14ac:dyDescent="0.25">
      <c r="A148" s="24"/>
      <c r="B148" s="10"/>
    </row>
    <row r="149" spans="1:3" ht="15.75" thickBot="1" x14ac:dyDescent="0.25">
      <c r="A149" s="24"/>
      <c r="B149" s="10"/>
    </row>
    <row r="150" spans="1:3" ht="15.75" thickBot="1" x14ac:dyDescent="0.25">
      <c r="A150" s="24"/>
      <c r="B150" s="10"/>
    </row>
    <row r="151" spans="1:3" ht="15.75" thickBot="1" x14ac:dyDescent="0.25">
      <c r="A151" s="24"/>
      <c r="B151" s="10"/>
    </row>
    <row r="152" spans="1:3" x14ac:dyDescent="0.2">
      <c r="A152" s="25"/>
      <c r="B152" s="26"/>
    </row>
    <row r="153" spans="1:3" s="4" customFormat="1" ht="30" customHeight="1" x14ac:dyDescent="0.3">
      <c r="A153" s="1"/>
      <c r="B153" s="1"/>
      <c r="C153" s="1"/>
    </row>
    <row r="154" spans="1:3" ht="21" thickBot="1" x14ac:dyDescent="0.35">
      <c r="A154" s="27" t="s">
        <v>38</v>
      </c>
      <c r="B154" s="28" t="s">
        <v>12</v>
      </c>
      <c r="C154" s="18" t="s">
        <v>13</v>
      </c>
    </row>
    <row r="155" spans="1:3" ht="63.75" thickBot="1" x14ac:dyDescent="0.3">
      <c r="A155" s="29" t="s">
        <v>39</v>
      </c>
      <c r="B155" s="6">
        <f>SUM(B156:B161)</f>
        <v>0</v>
      </c>
      <c r="C155" s="7">
        <f>SUM(C156:C161)</f>
        <v>0</v>
      </c>
    </row>
    <row r="156" spans="1:3" ht="16.5" thickBot="1" x14ac:dyDescent="0.3">
      <c r="A156" s="8"/>
      <c r="B156" s="9"/>
      <c r="C156" s="10"/>
    </row>
    <row r="157" spans="1:3" ht="15.75" thickBot="1" x14ac:dyDescent="0.25">
      <c r="A157" s="36"/>
      <c r="B157" s="12"/>
      <c r="C157" s="13"/>
    </row>
    <row r="158" spans="1:3" ht="15.75" thickBot="1" x14ac:dyDescent="0.25">
      <c r="A158" s="36"/>
      <c r="B158" s="12"/>
      <c r="C158" s="13"/>
    </row>
    <row r="159" spans="1:3" ht="15.75" thickBot="1" x14ac:dyDescent="0.25">
      <c r="A159" s="36"/>
      <c r="B159" s="12"/>
      <c r="C159" s="13"/>
    </row>
    <row r="160" spans="1:3" ht="15.75" thickBot="1" x14ac:dyDescent="0.25">
      <c r="A160" s="36"/>
      <c r="B160" s="12"/>
      <c r="C160" s="13"/>
    </row>
    <row r="161" spans="1:3" x14ac:dyDescent="0.2">
      <c r="A161" s="37"/>
      <c r="B161" s="15"/>
      <c r="C161" s="16"/>
    </row>
    <row r="162" spans="1:3" ht="30" customHeight="1" x14ac:dyDescent="0.2"/>
    <row r="163" spans="1:3" ht="32.25" thickBot="1" x14ac:dyDescent="0.3">
      <c r="A163" s="34" t="s">
        <v>40</v>
      </c>
      <c r="B163" s="23" t="s">
        <v>16</v>
      </c>
    </row>
    <row r="164" spans="1:3" ht="15.75" thickBot="1" x14ac:dyDescent="0.25">
      <c r="A164" s="24"/>
      <c r="B164" s="10"/>
    </row>
    <row r="165" spans="1:3" ht="15.75" thickBot="1" x14ac:dyDescent="0.25">
      <c r="A165" s="24"/>
      <c r="B165" s="10"/>
    </row>
    <row r="166" spans="1:3" ht="15.75" thickBot="1" x14ac:dyDescent="0.25">
      <c r="A166" s="24"/>
      <c r="B166" s="10"/>
    </row>
    <row r="167" spans="1:3" ht="15.75" thickBot="1" x14ac:dyDescent="0.25">
      <c r="A167" s="24"/>
      <c r="B167" s="10"/>
    </row>
    <row r="168" spans="1:3" ht="15.75" thickBot="1" x14ac:dyDescent="0.25">
      <c r="A168" s="24"/>
      <c r="B168" s="10"/>
    </row>
    <row r="169" spans="1:3" x14ac:dyDescent="0.2">
      <c r="A169" s="25"/>
      <c r="B169" s="26"/>
    </row>
    <row r="170" spans="1:3" s="4" customFormat="1" ht="30" customHeight="1" x14ac:dyDescent="0.3">
      <c r="A170" s="1"/>
      <c r="B170" s="1"/>
      <c r="C170" s="1"/>
    </row>
    <row r="171" spans="1:3" ht="21" thickBot="1" x14ac:dyDescent="0.35">
      <c r="A171" s="27" t="s">
        <v>41</v>
      </c>
      <c r="B171" s="28" t="s">
        <v>12</v>
      </c>
      <c r="C171" s="18" t="s">
        <v>13</v>
      </c>
    </row>
    <row r="172" spans="1:3" ht="32.25" thickBot="1" x14ac:dyDescent="0.3">
      <c r="A172" s="29" t="s">
        <v>42</v>
      </c>
      <c r="B172" s="6">
        <f>SUM(B173:B178)</f>
        <v>0</v>
      </c>
      <c r="C172" s="7">
        <f>SUM(C173:C178)</f>
        <v>0</v>
      </c>
    </row>
    <row r="173" spans="1:3" ht="16.5" thickBot="1" x14ac:dyDescent="0.3">
      <c r="A173" s="8"/>
      <c r="B173" s="9"/>
      <c r="C173" s="10"/>
    </row>
    <row r="174" spans="1:3" ht="15.75" thickBot="1" x14ac:dyDescent="0.25">
      <c r="A174" s="36"/>
      <c r="B174" s="12"/>
      <c r="C174" s="13"/>
    </row>
    <row r="175" spans="1:3" ht="15.75" thickBot="1" x14ac:dyDescent="0.25">
      <c r="A175" s="36"/>
      <c r="B175" s="12"/>
      <c r="C175" s="13"/>
    </row>
    <row r="176" spans="1:3" ht="15.75" thickBot="1" x14ac:dyDescent="0.25">
      <c r="A176" s="36"/>
      <c r="B176" s="12"/>
      <c r="C176" s="13"/>
    </row>
    <row r="177" spans="1:3" ht="15.75" thickBot="1" x14ac:dyDescent="0.25">
      <c r="A177" s="36"/>
      <c r="B177" s="12"/>
      <c r="C177" s="13"/>
    </row>
    <row r="178" spans="1:3" x14ac:dyDescent="0.2">
      <c r="A178" s="37"/>
      <c r="B178" s="15"/>
      <c r="C178" s="16"/>
    </row>
    <row r="179" spans="1:3" ht="30.75" customHeight="1" x14ac:dyDescent="0.2"/>
    <row r="180" spans="1:3" ht="32.25" thickBot="1" x14ac:dyDescent="0.3">
      <c r="A180" s="34" t="s">
        <v>40</v>
      </c>
      <c r="B180" s="23" t="s">
        <v>16</v>
      </c>
    </row>
    <row r="181" spans="1:3" ht="15.75" thickBot="1" x14ac:dyDescent="0.25">
      <c r="A181" s="24"/>
      <c r="B181" s="10"/>
    </row>
    <row r="182" spans="1:3" ht="15.75" thickBot="1" x14ac:dyDescent="0.25">
      <c r="A182" s="24"/>
      <c r="B182" s="10"/>
    </row>
    <row r="183" spans="1:3" ht="15.75" thickBot="1" x14ac:dyDescent="0.25">
      <c r="A183" s="24"/>
      <c r="B183" s="10"/>
    </row>
    <row r="184" spans="1:3" ht="15.75" thickBot="1" x14ac:dyDescent="0.25">
      <c r="A184" s="24"/>
      <c r="B184" s="10"/>
    </row>
    <row r="185" spans="1:3" ht="15.75" thickBot="1" x14ac:dyDescent="0.25">
      <c r="A185" s="24"/>
      <c r="B185" s="10"/>
    </row>
    <row r="186" spans="1:3" x14ac:dyDescent="0.2">
      <c r="A186" s="25"/>
      <c r="B186" s="26"/>
    </row>
    <row r="187" spans="1:3" s="4" customFormat="1" ht="30" customHeight="1" x14ac:dyDescent="0.3">
      <c r="A187" s="1"/>
      <c r="B187" s="1"/>
      <c r="C187" s="1"/>
    </row>
    <row r="188" spans="1:3" ht="28.5" customHeight="1" thickBot="1" x14ac:dyDescent="0.35">
      <c r="A188" s="27" t="s">
        <v>43</v>
      </c>
      <c r="B188" s="28" t="s">
        <v>12</v>
      </c>
      <c r="C188" s="18" t="s">
        <v>13</v>
      </c>
    </row>
    <row r="189" spans="1:3" ht="51.75" customHeight="1" thickBot="1" x14ac:dyDescent="0.3">
      <c r="A189" s="29" t="s">
        <v>44</v>
      </c>
      <c r="B189" s="6">
        <f>SUM(B190:B195)</f>
        <v>0</v>
      </c>
      <c r="C189" s="7">
        <f>SUM(C190:C195)</f>
        <v>0</v>
      </c>
    </row>
    <row r="190" spans="1:3" ht="16.5" thickBot="1" x14ac:dyDescent="0.3">
      <c r="A190" s="8"/>
      <c r="B190" s="9"/>
      <c r="C190" s="10"/>
    </row>
    <row r="191" spans="1:3" ht="15.75" thickBot="1" x14ac:dyDescent="0.25">
      <c r="A191" s="36"/>
      <c r="B191" s="12"/>
      <c r="C191" s="13"/>
    </row>
    <row r="192" spans="1:3" ht="15.75" thickBot="1" x14ac:dyDescent="0.25">
      <c r="A192" s="36"/>
      <c r="B192" s="12"/>
      <c r="C192" s="13"/>
    </row>
    <row r="193" spans="1:3" ht="15.75" thickBot="1" x14ac:dyDescent="0.25">
      <c r="A193" s="36"/>
      <c r="B193" s="12"/>
      <c r="C193" s="13"/>
    </row>
    <row r="194" spans="1:3" ht="15.75" thickBot="1" x14ac:dyDescent="0.25">
      <c r="A194" s="36"/>
      <c r="B194" s="12"/>
      <c r="C194" s="13"/>
    </row>
    <row r="195" spans="1:3" x14ac:dyDescent="0.2">
      <c r="A195" s="37"/>
      <c r="B195" s="15"/>
      <c r="C195" s="16"/>
    </row>
    <row r="196" spans="1:3" ht="30" customHeight="1" thickBot="1" x14ac:dyDescent="0.25"/>
    <row r="197" spans="1:3" ht="16.5" thickBot="1" x14ac:dyDescent="0.3">
      <c r="A197" s="43" t="s">
        <v>45</v>
      </c>
      <c r="B197" s="9" t="s">
        <v>16</v>
      </c>
    </row>
    <row r="198" spans="1:3" ht="15.75" thickBot="1" x14ac:dyDescent="0.25">
      <c r="A198" s="9"/>
      <c r="B198" s="9"/>
    </row>
    <row r="199" spans="1:3" ht="15.75" thickBot="1" x14ac:dyDescent="0.25">
      <c r="A199" s="9"/>
      <c r="B199" s="9"/>
    </row>
    <row r="200" spans="1:3" ht="15.75" thickBot="1" x14ac:dyDescent="0.25">
      <c r="A200" s="9"/>
      <c r="B200" s="9"/>
    </row>
    <row r="201" spans="1:3" ht="15.75" thickBot="1" x14ac:dyDescent="0.25">
      <c r="A201" s="9"/>
      <c r="B201" s="9"/>
    </row>
    <row r="202" spans="1:3" ht="15.75" thickBot="1" x14ac:dyDescent="0.25">
      <c r="A202" s="9"/>
      <c r="B202" s="9"/>
    </row>
    <row r="203" spans="1:3" x14ac:dyDescent="0.2">
      <c r="A203" s="38"/>
      <c r="B203" s="38"/>
    </row>
    <row r="204" spans="1:3" s="3" customFormat="1" ht="30" customHeight="1" x14ac:dyDescent="0.3">
      <c r="A204" s="1"/>
      <c r="B204" s="1"/>
      <c r="C204" s="1"/>
    </row>
    <row r="205" spans="1:3" ht="21" thickBot="1" x14ac:dyDescent="0.35">
      <c r="A205" s="46" t="s">
        <v>46</v>
      </c>
      <c r="B205" s="46" t="s">
        <v>47</v>
      </c>
      <c r="C205" s="46" t="s">
        <v>13</v>
      </c>
    </row>
    <row r="206" spans="1:3" ht="16.5" thickBot="1" x14ac:dyDescent="0.3">
      <c r="A206" s="44" t="s">
        <v>11</v>
      </c>
      <c r="B206" s="45">
        <f>B7</f>
        <v>0</v>
      </c>
      <c r="C206" s="45">
        <f>C7</f>
        <v>0</v>
      </c>
    </row>
    <row r="207" spans="1:3" ht="16.5" thickBot="1" x14ac:dyDescent="0.3">
      <c r="A207" s="44" t="s">
        <v>48</v>
      </c>
      <c r="B207" s="45">
        <f>B24</f>
        <v>0</v>
      </c>
      <c r="C207" s="45">
        <f>C24</f>
        <v>0</v>
      </c>
    </row>
    <row r="208" spans="1:3" ht="16.5" thickBot="1" x14ac:dyDescent="0.3">
      <c r="A208" s="44" t="s">
        <v>49</v>
      </c>
      <c r="B208" s="45">
        <f>B40+B55</f>
        <v>0</v>
      </c>
      <c r="C208" s="45">
        <f>C40+C55</f>
        <v>0</v>
      </c>
    </row>
    <row r="209" spans="1:3" ht="16.5" thickBot="1" x14ac:dyDescent="0.3">
      <c r="A209" s="44" t="s">
        <v>50</v>
      </c>
      <c r="B209" s="45">
        <f>B70</f>
        <v>0</v>
      </c>
      <c r="C209" s="45">
        <f>C70</f>
        <v>0</v>
      </c>
    </row>
    <row r="210" spans="1:3" ht="16.5" thickBot="1" x14ac:dyDescent="0.3">
      <c r="A210" s="44" t="s">
        <v>27</v>
      </c>
      <c r="B210" s="45">
        <f>B87</f>
        <v>0</v>
      </c>
      <c r="C210" s="45">
        <f>C87</f>
        <v>0</v>
      </c>
    </row>
    <row r="211" spans="1:3" ht="16.5" thickBot="1" x14ac:dyDescent="0.3">
      <c r="A211" s="44" t="s">
        <v>51</v>
      </c>
      <c r="B211" s="45">
        <f>B104+B121</f>
        <v>0</v>
      </c>
      <c r="C211" s="45">
        <f>C104+C121</f>
        <v>0</v>
      </c>
    </row>
    <row r="212" spans="1:3" ht="16.5" thickBot="1" x14ac:dyDescent="0.3">
      <c r="A212" s="44" t="s">
        <v>52</v>
      </c>
      <c r="B212" s="45">
        <f>B138</f>
        <v>0</v>
      </c>
      <c r="C212" s="45">
        <f>C138</f>
        <v>0</v>
      </c>
    </row>
    <row r="213" spans="1:3" ht="16.5" thickBot="1" x14ac:dyDescent="0.3">
      <c r="A213" s="44" t="s">
        <v>53</v>
      </c>
      <c r="B213" s="45">
        <f>B155</f>
        <v>0</v>
      </c>
      <c r="C213" s="45">
        <f>C155</f>
        <v>0</v>
      </c>
    </row>
    <row r="214" spans="1:3" ht="16.5" thickBot="1" x14ac:dyDescent="0.3">
      <c r="A214" s="44" t="s">
        <v>54</v>
      </c>
      <c r="B214" s="45">
        <f>B172</f>
        <v>0</v>
      </c>
      <c r="C214" s="45">
        <f>C172</f>
        <v>0</v>
      </c>
    </row>
    <row r="215" spans="1:3" ht="16.5" thickBot="1" x14ac:dyDescent="0.3">
      <c r="A215" s="44" t="s">
        <v>55</v>
      </c>
      <c r="B215" s="45">
        <f>B189</f>
        <v>0</v>
      </c>
      <c r="C215" s="45">
        <f>C189</f>
        <v>0</v>
      </c>
    </row>
    <row r="216" spans="1:3" ht="16.5" thickBot="1" x14ac:dyDescent="0.3">
      <c r="A216" s="44" t="s">
        <v>56</v>
      </c>
      <c r="B216" s="45">
        <f>SUM(B206:B215)</f>
        <v>0</v>
      </c>
      <c r="C216" s="45">
        <f>SUM(C206:C215)</f>
        <v>0</v>
      </c>
    </row>
    <row r="217" spans="1:3" ht="15.75" x14ac:dyDescent="0.25">
      <c r="A217" s="49" t="s">
        <v>57</v>
      </c>
      <c r="B217" s="50">
        <f>+B216+C216</f>
        <v>0</v>
      </c>
      <c r="C217" s="50"/>
    </row>
  </sheetData>
  <phoneticPr fontId="2" type="noConversion"/>
  <dataValidations count="1">
    <dataValidation type="list" allowBlank="1" showInputMessage="1" showErrorMessage="1" sqref="B4:C4" xr:uid="{0F2B5551-2052-4651-8D68-9A0B1DB3FE8A}">
      <formula1>$A$163:$A$180</formula1>
    </dataValidation>
  </dataValidations>
  <pageMargins left="0.7" right="0.7" top="0.75" bottom="0.75" header="0.3" footer="0.3"/>
  <tableParts count="25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516789-DDF8-41BD-AB43-D2613156C193}">
          <x14:formula1>
            <xm:f>Sheet1!$A$3:$A$20</xm:f>
          </x14:formula1>
          <xm:sqref>A4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3FCC9-33B4-4E01-8572-ADB3178C20C0}">
  <dimension ref="A3:A20"/>
  <sheetViews>
    <sheetView workbookViewId="0">
      <selection activeCell="A30" sqref="A30"/>
    </sheetView>
  </sheetViews>
  <sheetFormatPr defaultRowHeight="12.75" x14ac:dyDescent="0.2"/>
  <cols>
    <col min="1" max="1" width="64.7109375" bestFit="1" customWidth="1"/>
  </cols>
  <sheetData>
    <row r="3" spans="1:1" x14ac:dyDescent="0.2">
      <c r="A3" s="69" t="s">
        <v>58</v>
      </c>
    </row>
    <row r="4" spans="1:1" x14ac:dyDescent="0.2">
      <c r="A4" s="69" t="s">
        <v>59</v>
      </c>
    </row>
    <row r="5" spans="1:1" x14ac:dyDescent="0.2">
      <c r="A5" s="69" t="s">
        <v>60</v>
      </c>
    </row>
    <row r="6" spans="1:1" x14ac:dyDescent="0.2">
      <c r="A6" s="69" t="s">
        <v>61</v>
      </c>
    </row>
    <row r="7" spans="1:1" x14ac:dyDescent="0.2">
      <c r="A7" s="70" t="s">
        <v>62</v>
      </c>
    </row>
    <row r="8" spans="1:1" x14ac:dyDescent="0.2">
      <c r="A8" s="70" t="s">
        <v>63</v>
      </c>
    </row>
    <row r="9" spans="1:1" x14ac:dyDescent="0.2">
      <c r="A9" s="70" t="s">
        <v>64</v>
      </c>
    </row>
    <row r="10" spans="1:1" x14ac:dyDescent="0.2">
      <c r="A10" s="70" t="s">
        <v>65</v>
      </c>
    </row>
    <row r="11" spans="1:1" x14ac:dyDescent="0.2">
      <c r="A11" s="71" t="s">
        <v>66</v>
      </c>
    </row>
    <row r="12" spans="1:1" x14ac:dyDescent="0.2">
      <c r="A12" s="71" t="s">
        <v>67</v>
      </c>
    </row>
    <row r="13" spans="1:1" x14ac:dyDescent="0.2">
      <c r="A13" s="71" t="s">
        <v>68</v>
      </c>
    </row>
    <row r="14" spans="1:1" x14ac:dyDescent="0.2">
      <c r="A14" s="71" t="s">
        <v>69</v>
      </c>
    </row>
    <row r="15" spans="1:1" x14ac:dyDescent="0.2">
      <c r="A15" s="71" t="s">
        <v>70</v>
      </c>
    </row>
    <row r="16" spans="1:1" x14ac:dyDescent="0.2">
      <c r="A16" s="71" t="s">
        <v>71</v>
      </c>
    </row>
    <row r="17" spans="1:1" x14ac:dyDescent="0.2">
      <c r="A17" s="72" t="s">
        <v>72</v>
      </c>
    </row>
    <row r="18" spans="1:1" x14ac:dyDescent="0.2">
      <c r="A18" s="72" t="s">
        <v>73</v>
      </c>
    </row>
    <row r="19" spans="1:1" x14ac:dyDescent="0.2">
      <c r="A19" s="72" t="s">
        <v>74</v>
      </c>
    </row>
    <row r="20" spans="1:1" x14ac:dyDescent="0.2">
      <c r="A20" s="7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ADD82-38E2-4453-933C-DCC835ECBCF6}">
  <dimension ref="A1:C29"/>
  <sheetViews>
    <sheetView workbookViewId="0">
      <selection activeCell="B5" sqref="B5"/>
    </sheetView>
  </sheetViews>
  <sheetFormatPr defaultRowHeight="12.75" x14ac:dyDescent="0.2"/>
  <cols>
    <col min="1" max="1" width="41" bestFit="1" customWidth="1"/>
    <col min="2" max="2" width="68.85546875" bestFit="1" customWidth="1"/>
    <col min="3" max="3" width="70.85546875" bestFit="1" customWidth="1"/>
  </cols>
  <sheetData>
    <row r="1" spans="1:3" ht="20.25" x14ac:dyDescent="0.3">
      <c r="A1" s="3" t="s">
        <v>76</v>
      </c>
      <c r="B1" s="1"/>
      <c r="C1" s="1"/>
    </row>
    <row r="2" spans="1:3" ht="15" x14ac:dyDescent="0.2">
      <c r="A2" s="1" t="s">
        <v>77</v>
      </c>
      <c r="B2" s="1"/>
      <c r="C2" s="1"/>
    </row>
    <row r="3" spans="1:3" ht="15" x14ac:dyDescent="0.2">
      <c r="A3" s="1" t="s">
        <v>78</v>
      </c>
      <c r="B3" s="1"/>
      <c r="C3" s="1"/>
    </row>
    <row r="4" spans="1:3" ht="15" x14ac:dyDescent="0.2">
      <c r="A4" s="1" t="s">
        <v>79</v>
      </c>
      <c r="B4" s="1"/>
      <c r="C4" s="1"/>
    </row>
    <row r="5" spans="1:3" ht="15" x14ac:dyDescent="0.2">
      <c r="A5" s="1" t="s">
        <v>80</v>
      </c>
      <c r="B5" s="1"/>
      <c r="C5" s="1"/>
    </row>
    <row r="6" spans="1:3" ht="15" x14ac:dyDescent="0.2">
      <c r="A6" s="1" t="s">
        <v>81</v>
      </c>
      <c r="B6" s="1"/>
      <c r="C6" s="1"/>
    </row>
    <row r="7" spans="1:3" ht="15" x14ac:dyDescent="0.2">
      <c r="A7" s="1"/>
      <c r="B7" s="1"/>
      <c r="C7" s="1"/>
    </row>
    <row r="8" spans="1:3" ht="15" x14ac:dyDescent="0.2">
      <c r="A8" s="1"/>
      <c r="B8" s="1"/>
      <c r="C8" s="1"/>
    </row>
    <row r="9" spans="1:3" ht="20.25" x14ac:dyDescent="0.3">
      <c r="A9" s="3" t="s">
        <v>82</v>
      </c>
      <c r="B9" s="3" t="s">
        <v>83</v>
      </c>
      <c r="C9" s="1"/>
    </row>
    <row r="10" spans="1:3" ht="15" x14ac:dyDescent="0.2">
      <c r="A10" s="51" t="s">
        <v>84</v>
      </c>
      <c r="B10" s="54"/>
      <c r="C10" s="1"/>
    </row>
    <row r="11" spans="1:3" ht="15" x14ac:dyDescent="0.2">
      <c r="A11" s="51" t="s">
        <v>85</v>
      </c>
      <c r="B11" s="55">
        <v>0</v>
      </c>
      <c r="C11" s="1"/>
    </row>
    <row r="12" spans="1:3" ht="15" x14ac:dyDescent="0.2">
      <c r="A12" s="51" t="s">
        <v>86</v>
      </c>
      <c r="B12" s="56">
        <v>0</v>
      </c>
      <c r="C12" s="1"/>
    </row>
    <row r="13" spans="1:3" ht="15" x14ac:dyDescent="0.2">
      <c r="A13" s="51" t="s">
        <v>87</v>
      </c>
      <c r="B13" s="55">
        <v>0</v>
      </c>
      <c r="C13" s="1"/>
    </row>
    <row r="14" spans="1:3" ht="15" x14ac:dyDescent="0.2">
      <c r="A14" s="51" t="s">
        <v>88</v>
      </c>
      <c r="B14" s="57"/>
      <c r="C14" s="1"/>
    </row>
    <row r="15" spans="1:3" ht="15" x14ac:dyDescent="0.2">
      <c r="A15" s="51" t="s">
        <v>89</v>
      </c>
      <c r="B15" s="58">
        <v>60</v>
      </c>
      <c r="C15" s="1"/>
    </row>
    <row r="16" spans="1:3" ht="15" x14ac:dyDescent="0.2">
      <c r="A16" s="51" t="s">
        <v>90</v>
      </c>
      <c r="B16" s="57"/>
      <c r="C16" s="1"/>
    </row>
    <row r="17" spans="1:3" ht="15" x14ac:dyDescent="0.2">
      <c r="A17" s="51" t="s">
        <v>91</v>
      </c>
      <c r="B17" s="55"/>
      <c r="C17" s="1"/>
    </row>
    <row r="18" spans="1:3" ht="15" x14ac:dyDescent="0.2">
      <c r="A18" s="51" t="s">
        <v>92</v>
      </c>
      <c r="B18" s="59" t="s">
        <v>93</v>
      </c>
      <c r="C18" s="1"/>
    </row>
    <row r="19" spans="1:3" ht="29.25" customHeight="1" x14ac:dyDescent="0.2">
      <c r="A19" s="1"/>
      <c r="B19" s="1"/>
      <c r="C19" s="1"/>
    </row>
    <row r="20" spans="1:3" ht="20.25" x14ac:dyDescent="0.3">
      <c r="A20" s="3" t="s">
        <v>94</v>
      </c>
      <c r="B20" s="3" t="s">
        <v>83</v>
      </c>
      <c r="C20" s="1"/>
    </row>
    <row r="21" spans="1:3" ht="15" x14ac:dyDescent="0.2">
      <c r="A21" s="52" t="s">
        <v>95</v>
      </c>
      <c r="B21" s="60">
        <f>1+B12*(B18="Y")</f>
        <v>1</v>
      </c>
      <c r="C21" s="1"/>
    </row>
    <row r="22" spans="1:3" ht="15" x14ac:dyDescent="0.2">
      <c r="A22" s="52" t="s">
        <v>96</v>
      </c>
      <c r="B22" s="61">
        <f>+B16/(1+B12)^B15</f>
        <v>0</v>
      </c>
      <c r="C22" s="1"/>
    </row>
    <row r="23" spans="1:3" ht="15" x14ac:dyDescent="0.2">
      <c r="A23" s="52" t="s">
        <v>97</v>
      </c>
      <c r="B23" s="61">
        <f>+B11/(1+B12)^B15</f>
        <v>0</v>
      </c>
      <c r="C23" s="1"/>
    </row>
    <row r="24" spans="1:3" ht="15" x14ac:dyDescent="0.2">
      <c r="A24" s="52" t="s">
        <v>98</v>
      </c>
      <c r="B24" s="61">
        <f>+B17/(1+B12)^B15</f>
        <v>0</v>
      </c>
      <c r="C24" s="1"/>
    </row>
    <row r="25" spans="1:3" ht="30.75" customHeight="1" x14ac:dyDescent="0.2">
      <c r="A25" s="1"/>
      <c r="B25" s="1"/>
      <c r="C25" s="1"/>
    </row>
    <row r="26" spans="1:3" ht="20.25" x14ac:dyDescent="0.3">
      <c r="A26" s="3" t="s">
        <v>99</v>
      </c>
      <c r="B26" s="3" t="s">
        <v>100</v>
      </c>
      <c r="C26" s="3" t="s">
        <v>101</v>
      </c>
    </row>
    <row r="27" spans="1:3" ht="15" x14ac:dyDescent="0.2">
      <c r="A27" s="52" t="s">
        <v>102</v>
      </c>
      <c r="B27" s="61">
        <f>B10</f>
        <v>0</v>
      </c>
      <c r="C27" s="61">
        <f>+B10-B23</f>
        <v>0</v>
      </c>
    </row>
    <row r="28" spans="1:3" ht="15" x14ac:dyDescent="0.2">
      <c r="A28" s="52" t="s">
        <v>103</v>
      </c>
      <c r="B28" s="62">
        <f>(PV(B12,B15,-B14)*B21)+B22+(B13-B24)</f>
        <v>0</v>
      </c>
      <c r="C28" s="61">
        <f>(PV(B12,B15,-B14)*B21)+(B13-B24)</f>
        <v>0</v>
      </c>
    </row>
    <row r="29" spans="1:3" ht="15" x14ac:dyDescent="0.2">
      <c r="A29" s="53" t="s">
        <v>104</v>
      </c>
      <c r="B29" s="63">
        <f>+B27-B28</f>
        <v>0</v>
      </c>
      <c r="C29" s="63">
        <f>+C27-C28</f>
        <v>0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497256-35f0-4945-90f7-0516d1c0a8d5" xsi:nil="true"/>
    <lcf76f155ced4ddcb4097134ff3c332f xmlns="a658c818-e43e-41e4-8e12-abc3c1b3397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5F4204C7B3147883C763689E85711" ma:contentTypeVersion="11" ma:contentTypeDescription="Create a new document." ma:contentTypeScope="" ma:versionID="054b5f527e6343709f36327fd150b293">
  <xsd:schema xmlns:xsd="http://www.w3.org/2001/XMLSchema" xmlns:xs="http://www.w3.org/2001/XMLSchema" xmlns:p="http://schemas.microsoft.com/office/2006/metadata/properties" xmlns:ns2="a658c818-e43e-41e4-8e12-abc3c1b33974" xmlns:ns3="db497256-35f0-4945-90f7-0516d1c0a8d5" targetNamespace="http://schemas.microsoft.com/office/2006/metadata/properties" ma:root="true" ma:fieldsID="a8fa5ff213ef38138af5b0a83ac91a99" ns2:_="" ns3:_="">
    <xsd:import namespace="a658c818-e43e-41e4-8e12-abc3c1b33974"/>
    <xsd:import namespace="db497256-35f0-4945-90f7-0516d1c0a8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8c818-e43e-41e4-8e12-abc3c1b33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be65411-2828-40d8-bdc2-0527504d90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97256-35f0-4945-90f7-0516d1c0a8d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caf125-28d3-43c9-acdd-a07edc412317}" ma:internalName="TaxCatchAll" ma:showField="CatchAllData" ma:web="db497256-35f0-4945-90f7-0516d1c0a8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E0F0FF-58FB-42B9-99F6-5628C06D19F5}">
  <ds:schemaRefs>
    <ds:schemaRef ds:uri="http://schemas.microsoft.com/office/2006/metadata/properties"/>
    <ds:schemaRef ds:uri="http://schemas.microsoft.com/office/infopath/2007/PartnerControls"/>
    <ds:schemaRef ds:uri="db497256-35f0-4945-90f7-0516d1c0a8d5"/>
    <ds:schemaRef ds:uri="a658c818-e43e-41e4-8e12-abc3c1b33974"/>
  </ds:schemaRefs>
</ds:datastoreItem>
</file>

<file path=customXml/itemProps2.xml><?xml version="1.0" encoding="utf-8"?>
<ds:datastoreItem xmlns:ds="http://schemas.openxmlformats.org/officeDocument/2006/customXml" ds:itemID="{3C4ABD41-3509-4C70-A3B8-317D0019F8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58c818-e43e-41e4-8e12-abc3c1b33974"/>
    <ds:schemaRef ds:uri="db497256-35f0-4945-90f7-0516d1c0a8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3DED96-43AD-49D2-BAF8-294B62245C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Budget</vt:lpstr>
      <vt:lpstr>Sheet1</vt:lpstr>
      <vt:lpstr>LeaseVsPurchase</vt:lpstr>
    </vt:vector>
  </TitlesOfParts>
  <Manager/>
  <Company>ND 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jsanda</dc:creator>
  <cp:keywords/>
  <dc:description/>
  <cp:lastModifiedBy>Lawrence, LuWanna K.</cp:lastModifiedBy>
  <cp:revision/>
  <dcterms:created xsi:type="dcterms:W3CDTF">2005-04-13T16:21:23Z</dcterms:created>
  <dcterms:modified xsi:type="dcterms:W3CDTF">2026-04-22T13:21:11Z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0x010100FEF5F4204C7B3147883C763689E85711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