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dgov-my.sharepoint.com/personal/petersoncourtney_nd_gov/Documents/Documents/RHTP/"/>
    </mc:Choice>
  </mc:AlternateContent>
  <xr:revisionPtr revIDLastSave="13" documentId="8_{8859F8A9-EC20-4695-91BD-751DD2836619}" xr6:coauthVersionLast="47" xr6:coauthVersionMax="47" xr10:uidLastSave="{AF993FCD-EA9C-4EBA-AFB9-DA44386C7B4F}"/>
  <bookViews>
    <workbookView xWindow="-120" yWindow="-120" windowWidth="29040" windowHeight="17520" activeTab="1" xr2:uid="{00000000-000D-0000-FFFF-FFFF00000000}"/>
  </bookViews>
  <sheets>
    <sheet name="Cover" sheetId="11" r:id="rId1"/>
    <sheet name="Budget" sheetId="8" r:id="rId2"/>
    <sheet name="Sheet1" sheetId="12" state="hidden" r:id="rId3"/>
    <sheet name="LeaseVsPurchase" sheetId="9" r:id="rId4"/>
  </sheets>
  <definedNames>
    <definedName name="_xlnm.Print_Area" localSheetId="1">Budget!$A$1:$B$236</definedName>
    <definedName name="_xlnm.Print_Area" localSheetId="0">Cover!$A$1:$B$8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9" i="8" l="1"/>
  <c r="C230" i="8" s="1"/>
  <c r="B139" i="8"/>
  <c r="B230" i="8" s="1"/>
  <c r="C29" i="9" l="1"/>
  <c r="C28" i="9"/>
  <c r="C27" i="9"/>
  <c r="B28" i="9"/>
  <c r="B27" i="9"/>
  <c r="B24" i="9"/>
  <c r="B23" i="9"/>
  <c r="B22" i="9"/>
  <c r="B21" i="9"/>
  <c r="B228" i="8"/>
  <c r="B227" i="8"/>
  <c r="B225" i="8"/>
  <c r="C56" i="8"/>
  <c r="B56" i="8"/>
  <c r="C207" i="8"/>
  <c r="C234" i="8" s="1"/>
  <c r="B207" i="8"/>
  <c r="B234" i="8" s="1"/>
  <c r="C190" i="8"/>
  <c r="C233" i="8" s="1"/>
  <c r="B190" i="8"/>
  <c r="B233" i="8" s="1"/>
  <c r="C173" i="8"/>
  <c r="C232" i="8" s="1"/>
  <c r="B173" i="8"/>
  <c r="B232" i="8" s="1"/>
  <c r="C156" i="8"/>
  <c r="C231" i="8" s="1"/>
  <c r="B156" i="8"/>
  <c r="B231" i="8" s="1"/>
  <c r="C122" i="8"/>
  <c r="B122" i="8"/>
  <c r="C105" i="8"/>
  <c r="C229" i="8" s="1"/>
  <c r="B105" i="8"/>
  <c r="C88" i="8"/>
  <c r="C228" i="8" s="1"/>
  <c r="B88" i="8"/>
  <c r="C71" i="8"/>
  <c r="C227" i="8" s="1"/>
  <c r="B71" i="8"/>
  <c r="B41" i="8"/>
  <c r="C41" i="8"/>
  <c r="C25" i="8"/>
  <c r="C225" i="8" s="1"/>
  <c r="B25" i="8"/>
  <c r="B8" i="8"/>
  <c r="B224" i="8" s="1"/>
  <c r="C8" i="8"/>
  <c r="C224" i="8" s="1"/>
  <c r="C226" i="8" l="1"/>
  <c r="C235" i="8" s="1"/>
  <c r="B229" i="8"/>
  <c r="B226" i="8"/>
  <c r="B235" i="8" s="1"/>
  <c r="B29" i="9"/>
  <c r="B236" i="8" l="1"/>
</calcChain>
</file>

<file path=xl/sharedStrings.xml><?xml version="1.0" encoding="utf-8"?>
<sst xmlns="http://schemas.openxmlformats.org/spreadsheetml/2006/main" count="155" uniqueCount="111">
  <si>
    <t>Rural Health Transformation Program/Project Budget</t>
  </si>
  <si>
    <t>State of North Dakota Department of Health &amp; Human Services</t>
  </si>
  <si>
    <t>Information</t>
  </si>
  <si>
    <t>Response</t>
  </si>
  <si>
    <t>Budget Period 1: December 29, 2025 - September 30, 2026</t>
  </si>
  <si>
    <t>Personnel</t>
  </si>
  <si>
    <t>Federal Funds</t>
  </si>
  <si>
    <t>Match</t>
  </si>
  <si>
    <t>Name and title of each staff person and Salary rate (i.e. hourly rate x hours/month x 12 months or % time x # months based on annual salary) for each staff person.</t>
  </si>
  <si>
    <t>Description of each staff person's scope of service to the program/project</t>
  </si>
  <si>
    <t>Source of match funds if applicable</t>
  </si>
  <si>
    <t>Fringe Benefits (E.G., Payroll Taxes, Retirement, Medical Insurance)</t>
  </si>
  <si>
    <t>Provide amount and type of benefits offered to each staff person listed in Personnel above</t>
  </si>
  <si>
    <t>Provide brief description of fringe benefits</t>
  </si>
  <si>
    <t>Travel, Food &amp; Lodging (Recipients must comply with the requirements in 2 CFR 200.475)</t>
  </si>
  <si>
    <t>In-State Travel, Food &amp; Lodging (https://www.gsa.gov/travel/plan-book/per-diem-rates)</t>
  </si>
  <si>
    <t>Provide brief justification for each in-state travel request including date &amp; place of travel, purpose of trips and names &amp; relationship of those traveling.</t>
  </si>
  <si>
    <t>Out-of-State Travel, Food &amp; Lodging</t>
  </si>
  <si>
    <t>Provide brief justification for each out-of-state travel request including date &amp; place of travel, purpose of trips and names &amp; relationship of those traveling. (https://www.gsa.gov/travel/plan-book/per-diem-rates))</t>
  </si>
  <si>
    <t>Supplies (Medical/Laboratory, Office, Educational)</t>
  </si>
  <si>
    <t xml:space="preserve">Provide brief justification for each supply request </t>
  </si>
  <si>
    <t>Rent/Utilities</t>
  </si>
  <si>
    <t xml:space="preserve">Office Rent/Utilities/Facility Expenses </t>
  </si>
  <si>
    <t>Provide brief justification for each office rent/utilities/facility expense</t>
  </si>
  <si>
    <t>Telephone/Internet</t>
  </si>
  <si>
    <t>Provide brief justification for telephone/internet expense</t>
  </si>
  <si>
    <t>Postage/Printing</t>
  </si>
  <si>
    <t>Provide brief justification for postage expense</t>
  </si>
  <si>
    <t>Provide brief justification for each equipment item requested</t>
  </si>
  <si>
    <t>Capital Improvements/Construction</t>
  </si>
  <si>
    <t>Note: Unallowable expenditures include new construction, building expansion, purchase of building, supplanting, retrofitting, cosmetic updates, and any other cost that materially increase the value of the capital, etc.</t>
  </si>
  <si>
    <t>Provide a brief justification of the scope of work the consultant/contractor will be providing</t>
  </si>
  <si>
    <t>Consultant / Contractual / Sub-Grantees</t>
  </si>
  <si>
    <t>List each consultant/contractual/sub-grantee contract and salary rate (i.e., hourly rate x hrs/month x number of months)</t>
  </si>
  <si>
    <t>Other (E.G., Indirect Costs, Administrative Costs)</t>
  </si>
  <si>
    <t xml:space="preserve">List each "Other" requested item. Note: A description of each item must be provided, "miscellaneous expenses" is not acceptable. 
Administrative costs cannot exceed 10%. </t>
  </si>
  <si>
    <t>Provide brief justification for each "Other" requested item</t>
  </si>
  <si>
    <t>Budget Summary</t>
  </si>
  <si>
    <t>Federal</t>
  </si>
  <si>
    <t>Fringe Benefits</t>
  </si>
  <si>
    <t>Travel, Food, &amp; Lodging</t>
  </si>
  <si>
    <t>Supplies</t>
  </si>
  <si>
    <t>Phone / Internet / Postage</t>
  </si>
  <si>
    <t>Capital Improvement</t>
  </si>
  <si>
    <t>Consultant / Contractual</t>
  </si>
  <si>
    <t>Other</t>
  </si>
  <si>
    <t>Total</t>
  </si>
  <si>
    <t>Total Program/Project Costs (sum of federal funds plus match)</t>
  </si>
  <si>
    <t>Analyzer</t>
  </si>
  <si>
    <t>Agency:</t>
  </si>
  <si>
    <t>Division:</t>
  </si>
  <si>
    <t>Asset Description:</t>
  </si>
  <si>
    <t>Date:</t>
  </si>
  <si>
    <t xml:space="preserve">Prepared by: </t>
  </si>
  <si>
    <t>Inputs</t>
  </si>
  <si>
    <t>Costs</t>
  </si>
  <si>
    <t>Purchase cost</t>
  </si>
  <si>
    <t>Resale price at termination of lease</t>
  </si>
  <si>
    <t>Periodic discount rate</t>
  </si>
  <si>
    <t>Initial deposit or down payment/trade-in</t>
  </si>
  <si>
    <t>Period payment</t>
  </si>
  <si>
    <t>Number of period payments</t>
  </si>
  <si>
    <t>Purchase - option price</t>
  </si>
  <si>
    <t>Initial deposit returned</t>
  </si>
  <si>
    <t>Payment in advance? (Y/N)</t>
  </si>
  <si>
    <t>N</t>
  </si>
  <si>
    <t>Intermediate Calculations</t>
  </si>
  <si>
    <t>Adjustment for payment in advance</t>
  </si>
  <si>
    <t>Present value of purchase - option price</t>
  </si>
  <si>
    <t>Present value of resale price</t>
  </si>
  <si>
    <t>Present value of returned deposit</t>
  </si>
  <si>
    <t>Cost Analyses</t>
  </si>
  <si>
    <t>Present Value Costs if Held for Life of Asset</t>
  </si>
  <si>
    <t>Present Value Costs if Held for Term of Lease</t>
  </si>
  <si>
    <t>Purchase costs</t>
  </si>
  <si>
    <t>Lease costs</t>
  </si>
  <si>
    <t>Saving (cost) of leasing asset</t>
  </si>
  <si>
    <t>Expand Rural Healthcare Training Pipelines</t>
  </si>
  <si>
    <t>Improve Retention in Rural and Tribal Communities</t>
  </si>
  <si>
    <t>Technology as an Extender for Rural Providers</t>
  </si>
  <si>
    <t>Technical Assistance and Training for Existing Workforce</t>
  </si>
  <si>
    <t>Eat Well North Dakota</t>
  </si>
  <si>
    <t>ND Moves Together</t>
  </si>
  <si>
    <t>Building Connection and Resiliency</t>
  </si>
  <si>
    <t>Investing in Value</t>
  </si>
  <si>
    <t>Rightsizing Rural Health Care Delivery Systems for the Future</t>
  </si>
  <si>
    <t>Sustaining Revenue</t>
  </si>
  <si>
    <t>Clinics without Walls</t>
  </si>
  <si>
    <t>Ensuring Safety Net Service Delivery</t>
  </si>
  <si>
    <t>Ensuring Transportation</t>
  </si>
  <si>
    <t>Coordinating and Connecting Care</t>
  </si>
  <si>
    <t>Breaking Data Barriers</t>
  </si>
  <si>
    <t>Cooperative Purchasing for Technology and Other Health Care Infrastructure</t>
  </si>
  <si>
    <t>Harnessing Artificial Intelligence (AI) and New Technology</t>
  </si>
  <si>
    <t>Support Consumer Focused Applications and Devices that Improve Health</t>
  </si>
  <si>
    <t>Name of Subrecipient</t>
  </si>
  <si>
    <t>Period of Performance (How long is the subrecipient period of performance? Specify the beginning and ending dates of the subaward).</t>
  </si>
  <si>
    <t>Scope of Work (What will the subrecipient do?  Describe in outcome terms, the specific services/tasks to be performed as related to the accomplishment of program objectives).</t>
  </si>
  <si>
    <t>Equipment (&gt;$10,000 Per Item)</t>
  </si>
  <si>
    <t>Note: Equipment $10,000 and under (i.e., computers, chairs) must be listed under Supplies. All equipment purchases must include a lease vs purchase analysis form.</t>
  </si>
  <si>
    <t>Equipment (&gt;$10,000 per item)</t>
  </si>
  <si>
    <t>Unique Entity Identifier (UEI)</t>
  </si>
  <si>
    <t>Telephone / Internet</t>
  </si>
  <si>
    <t>Postage / Printing</t>
  </si>
  <si>
    <t xml:space="preserve">Information Technology </t>
  </si>
  <si>
    <t>Information Technology</t>
  </si>
  <si>
    <t>Provide brief justification for each technology item requested and annual maintence costs</t>
  </si>
  <si>
    <t>Enter Your Organization Name</t>
  </si>
  <si>
    <t>Method of Accountability (Describe how the applicant monitors progress and performance of the consultant. Identify who is responsible for supervising the consultant agreement). In addition to consultant oversight, applicants must also describe their internal methods for monitoring the use of all RHT grant funds. This includes identifying the staff responsible for supervising progress, performance, and financial accountability even if no consultants or contractors are used.</t>
  </si>
  <si>
    <t>Software and digital platforms. Include implementation expenses and number/cost of license(s). Hardware costs are to be listed in the Equipment section below.</t>
  </si>
  <si>
    <t>CMS Guidance for Preparing a Budget Request and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</si>
</sst>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8" formatCode="&quot;$&quot;#,##0.00_);[Red]\(&quot;$&quot;#,##0.00\)"/>
    <numFmt numFmtId="44" formatCode="_(&quot;$&quot;* #,##0.00_);_(&quot;$&quot;* \(#,##0.00\);_(&quot;$&quot;* &quot;-&quot;??_);_(@_)"/>
    <numFmt numFmtId="43" formatCode="_(* #,##0.00_);_(* \(#,##0.00\);_(* &quot;-&quot;??_);_(@_)"/>
    <numFmt numFmtId="164" formatCode="&quot;$&quot;#,##0.00"/>
    <numFmt numFmtId="165" formatCode="0.0000"/>
    <numFmt numFmtId="166" formatCode="&quot;$&quot;#,##0.0000_);\(&quot;$&quot;#,##0.0000\)"/>
  </numFmts>
  <fonts count="11" x14ac:knownFonts="1">
    <font>
      <sz val="10"/>
      <name val="Arial"/>
    </font>
    <font>
      <sz val="10"/>
      <name val="Arial"/>
      <family val="2"/>
    </font>
    <font>
      <sz val="8"/>
      <name val="Arial"/>
      <family val="2"/>
    </font>
    <font>
      <sz val="12"/>
      <name val="Arial"/>
      <family val="2"/>
    </font>
    <font>
      <sz val="14"/>
      <name val="Arial"/>
      <family val="2"/>
    </font>
    <font>
      <sz val="16"/>
      <name val="Arial"/>
      <family val="2"/>
    </font>
    <font>
      <sz val="16"/>
      <color theme="4"/>
      <name val="Arial"/>
      <family val="2"/>
    </font>
    <font>
      <b/>
      <sz val="12"/>
      <name val="Arial"/>
      <family val="2"/>
    </font>
    <font>
      <b/>
      <sz val="16"/>
      <color theme="4"/>
      <name val="Arial"/>
      <family val="2"/>
    </font>
    <font>
      <u/>
      <sz val="10"/>
      <color theme="10"/>
      <name val="Arial"/>
    </font>
    <font>
      <u/>
      <sz val="12"/>
      <color rgb="FF037FAE"/>
      <name val="Arial"/>
      <family val="2"/>
    </font>
  </fonts>
  <fills count="9">
    <fill>
      <patternFill patternType="none"/>
    </fill>
    <fill>
      <patternFill patternType="gray125"/>
    </fill>
    <fill>
      <patternFill patternType="solid">
        <fgColor indexed="9"/>
        <bgColor indexed="64"/>
      </patternFill>
    </fill>
    <fill>
      <patternFill patternType="solid">
        <fgColor theme="2" tint="-9.9978637043366805E-2"/>
        <bgColor indexed="64"/>
      </patternFill>
    </fill>
    <fill>
      <patternFill patternType="solid">
        <fgColor rgb="FFADD0EE"/>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88">
    <xf numFmtId="0" fontId="0" fillId="0" borderId="0" xfId="0"/>
    <xf numFmtId="0" fontId="3" fillId="0" borderId="0" xfId="0" applyFont="1"/>
    <xf numFmtId="0" fontId="3" fillId="0" borderId="0" xfId="0" applyFont="1" applyAlignment="1">
      <alignment wrapText="1"/>
    </xf>
    <xf numFmtId="0" fontId="5" fillId="0" borderId="0" xfId="0" applyFont="1"/>
    <xf numFmtId="0" fontId="6" fillId="0" borderId="0" xfId="0" applyFont="1"/>
    <xf numFmtId="4" fontId="3" fillId="0" borderId="1" xfId="0" applyNumberFormat="1" applyFont="1" applyBorder="1"/>
    <xf numFmtId="164" fontId="7" fillId="4" borderId="1" xfId="0" applyNumberFormat="1" applyFont="1" applyFill="1" applyBorder="1"/>
    <xf numFmtId="164" fontId="7" fillId="4" borderId="3" xfId="0" applyNumberFormat="1" applyFont="1" applyFill="1" applyBorder="1"/>
    <xf numFmtId="0" fontId="3" fillId="0" borderId="1" xfId="0" applyFont="1" applyBorder="1"/>
    <xf numFmtId="0" fontId="3" fillId="0" borderId="3" xfId="0" applyFont="1" applyBorder="1"/>
    <xf numFmtId="49" fontId="3" fillId="0" borderId="4" xfId="0" applyNumberFormat="1" applyFont="1" applyBorder="1" applyAlignment="1" applyProtection="1">
      <alignment horizontal="left" wrapText="1"/>
      <protection locked="0"/>
    </xf>
    <xf numFmtId="40" fontId="3" fillId="0" borderId="3" xfId="0" applyNumberFormat="1" applyFont="1" applyBorder="1" applyProtection="1">
      <protection locked="0"/>
    </xf>
    <xf numFmtId="49" fontId="3" fillId="0" borderId="10" xfId="0" applyNumberFormat="1" applyFont="1" applyBorder="1" applyAlignment="1" applyProtection="1">
      <alignment horizontal="left" wrapText="1"/>
      <protection locked="0"/>
    </xf>
    <xf numFmtId="40" fontId="3" fillId="0" borderId="2" xfId="0" applyNumberFormat="1" applyFont="1" applyBorder="1" applyProtection="1">
      <protection locked="0"/>
    </xf>
    <xf numFmtId="49" fontId="7" fillId="4" borderId="9" xfId="0" applyNumberFormat="1" applyFont="1" applyFill="1" applyBorder="1" applyAlignment="1">
      <alignment horizontal="center" wrapText="1"/>
    </xf>
    <xf numFmtId="49" fontId="8" fillId="4" borderId="5" xfId="0" applyNumberFormat="1" applyFont="1" applyFill="1" applyBorder="1" applyAlignment="1">
      <alignment horizontal="center"/>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 fillId="0" borderId="2" xfId="0" applyFont="1" applyBorder="1"/>
    <xf numFmtId="49" fontId="8" fillId="4" borderId="11" xfId="0" applyNumberFormat="1" applyFont="1" applyFill="1" applyBorder="1" applyAlignment="1">
      <alignment horizontal="center" wrapText="1"/>
    </xf>
    <xf numFmtId="49" fontId="8" fillId="4" borderId="6" xfId="0" applyNumberFormat="1" applyFont="1" applyFill="1" applyBorder="1" applyAlignment="1">
      <alignment horizontal="center"/>
    </xf>
    <xf numFmtId="49" fontId="7" fillId="4" borderId="4" xfId="0" applyNumberFormat="1" applyFont="1" applyFill="1" applyBorder="1" applyAlignment="1">
      <alignment horizontal="center" wrapText="1"/>
    </xf>
    <xf numFmtId="0" fontId="3" fillId="0" borderId="11" xfId="0" applyFont="1" applyBorder="1" applyAlignment="1">
      <alignment wrapText="1"/>
    </xf>
    <xf numFmtId="0" fontId="3" fillId="0" borderId="8" xfId="0" applyFont="1" applyBorder="1"/>
    <xf numFmtId="0" fontId="7" fillId="4" borderId="4" xfId="0" applyFont="1" applyFill="1" applyBorder="1" applyAlignment="1">
      <alignment horizontal="center" wrapText="1"/>
    </xf>
    <xf numFmtId="4" fontId="3" fillId="0" borderId="3" xfId="0" applyNumberFormat="1" applyFont="1" applyBorder="1"/>
    <xf numFmtId="49" fontId="3" fillId="0" borderId="4" xfId="0" applyNumberFormat="1" applyFont="1" applyBorder="1" applyAlignment="1">
      <alignment wrapText="1"/>
    </xf>
    <xf numFmtId="0" fontId="3" fillId="0" borderId="1" xfId="0" applyFont="1" applyBorder="1" applyAlignment="1">
      <alignment wrapText="1"/>
    </xf>
    <xf numFmtId="8" fontId="7" fillId="0" borderId="1" xfId="0" applyNumberFormat="1" applyFont="1" applyBorder="1"/>
    <xf numFmtId="0" fontId="5" fillId="0" borderId="6" xfId="0" applyFont="1" applyBorder="1"/>
    <xf numFmtId="0" fontId="4" fillId="0" borderId="0" xfId="0" applyFont="1" applyAlignment="1" applyProtection="1">
      <alignment wrapText="1"/>
      <protection locked="0"/>
    </xf>
    <xf numFmtId="0" fontId="3" fillId="0" borderId="0" xfId="0" applyFont="1" applyAlignment="1" applyProtection="1">
      <alignment wrapText="1"/>
      <protection locked="0"/>
    </xf>
    <xf numFmtId="8" fontId="7" fillId="0" borderId="8" xfId="0" applyNumberFormat="1" applyFont="1" applyBorder="1"/>
    <xf numFmtId="0" fontId="3" fillId="0" borderId="14" xfId="0" quotePrefix="1" applyFont="1" applyBorder="1" applyAlignment="1">
      <alignment horizontal="left"/>
    </xf>
    <xf numFmtId="0" fontId="3" fillId="0" borderId="14" xfId="0" applyFont="1" applyBorder="1"/>
    <xf numFmtId="0" fontId="3" fillId="0" borderId="16" xfId="0" applyFont="1" applyBorder="1"/>
    <xf numFmtId="5" fontId="3" fillId="2" borderId="7" xfId="0" applyNumberFormat="1" applyFont="1" applyFill="1" applyBorder="1"/>
    <xf numFmtId="5" fontId="3" fillId="3" borderId="7" xfId="0" applyNumberFormat="1" applyFont="1" applyFill="1" applyBorder="1"/>
    <xf numFmtId="9" fontId="3" fillId="3" borderId="7" xfId="0" applyNumberFormat="1" applyFont="1" applyFill="1" applyBorder="1"/>
    <xf numFmtId="5" fontId="3" fillId="3" borderId="7" xfId="1" applyNumberFormat="1" applyFont="1" applyFill="1" applyBorder="1" applyProtection="1"/>
    <xf numFmtId="0" fontId="3" fillId="3" borderId="7" xfId="0" applyFont="1" applyFill="1" applyBorder="1"/>
    <xf numFmtId="165" fontId="3" fillId="3" borderId="7" xfId="0" applyNumberFormat="1" applyFont="1" applyFill="1" applyBorder="1" applyAlignment="1">
      <alignment horizontal="right"/>
    </xf>
    <xf numFmtId="165" fontId="3" fillId="0" borderId="7" xfId="0" applyNumberFormat="1" applyFont="1" applyBorder="1"/>
    <xf numFmtId="5" fontId="3" fillId="0" borderId="7" xfId="0" applyNumberFormat="1" applyFont="1" applyBorder="1"/>
    <xf numFmtId="166" fontId="3" fillId="0" borderId="7" xfId="0" applyNumberFormat="1" applyFont="1" applyBorder="1"/>
    <xf numFmtId="5" fontId="3" fillId="0" borderId="12" xfId="0" applyNumberFormat="1" applyFont="1" applyBorder="1"/>
    <xf numFmtId="0" fontId="4" fillId="0" borderId="0" xfId="0" applyFont="1"/>
    <xf numFmtId="0" fontId="3" fillId="0" borderId="13" xfId="0" applyFont="1" applyBorder="1"/>
    <xf numFmtId="0" fontId="3" fillId="0" borderId="15" xfId="0" applyFont="1" applyBorder="1" applyAlignment="1">
      <alignment wrapText="1"/>
    </xf>
    <xf numFmtId="0" fontId="3" fillId="0" borderId="17" xfId="0" applyFont="1" applyBorder="1" applyAlignment="1">
      <alignment wrapText="1"/>
    </xf>
    <xf numFmtId="0" fontId="0" fillId="5" borderId="0" xfId="0" applyFill="1" applyAlignment="1">
      <alignment vertical="top"/>
    </xf>
    <xf numFmtId="0" fontId="0" fillId="6" borderId="0" xfId="0" applyFill="1" applyAlignment="1">
      <alignment vertical="top"/>
    </xf>
    <xf numFmtId="0" fontId="0" fillId="7" borderId="0" xfId="0" applyFill="1" applyAlignment="1">
      <alignment vertical="top"/>
    </xf>
    <xf numFmtId="0" fontId="0" fillId="8" borderId="0" xfId="0" applyFill="1" applyAlignment="1">
      <alignment vertical="top"/>
    </xf>
    <xf numFmtId="0" fontId="3" fillId="0" borderId="5" xfId="0" applyFont="1" applyBorder="1" applyAlignment="1">
      <alignment wrapText="1"/>
    </xf>
    <xf numFmtId="0" fontId="3" fillId="0" borderId="3" xfId="0" applyFont="1" applyBorder="1" applyAlignment="1">
      <alignment wrapText="1"/>
    </xf>
    <xf numFmtId="0" fontId="3" fillId="0" borderId="2" xfId="0" applyFont="1" applyBorder="1" applyAlignment="1">
      <alignment wrapText="1"/>
    </xf>
    <xf numFmtId="0" fontId="5" fillId="0" borderId="0" xfId="0" applyFont="1" applyAlignment="1">
      <alignment wrapText="1"/>
    </xf>
    <xf numFmtId="0" fontId="3" fillId="0" borderId="8" xfId="0" applyFont="1" applyBorder="1" applyAlignment="1">
      <alignment wrapText="1"/>
    </xf>
    <xf numFmtId="0" fontId="3" fillId="0" borderId="4" xfId="0" applyFont="1" applyBorder="1" applyAlignment="1">
      <alignment wrapText="1"/>
    </xf>
    <xf numFmtId="0" fontId="3" fillId="0" borderId="10" xfId="0" applyFont="1" applyBorder="1" applyAlignment="1">
      <alignment wrapText="1"/>
    </xf>
    <xf numFmtId="49" fontId="3" fillId="0" borderId="4" xfId="0" applyNumberFormat="1" applyFont="1" applyBorder="1" applyAlignment="1" applyProtection="1">
      <alignment wrapText="1"/>
      <protection locked="0"/>
    </xf>
    <xf numFmtId="49" fontId="3" fillId="0" borderId="10" xfId="0" applyNumberFormat="1" applyFont="1" applyBorder="1" applyAlignment="1" applyProtection="1">
      <alignment wrapText="1"/>
      <protection locked="0"/>
    </xf>
    <xf numFmtId="0" fontId="5" fillId="0" borderId="6" xfId="0" applyFont="1" applyBorder="1" applyAlignment="1">
      <alignment wrapText="1"/>
    </xf>
    <xf numFmtId="49" fontId="7" fillId="0" borderId="1" xfId="0" applyNumberFormat="1" applyFont="1" applyBorder="1" applyAlignment="1">
      <alignment horizontal="right" wrapText="1"/>
    </xf>
    <xf numFmtId="49" fontId="7" fillId="0" borderId="8" xfId="0" applyNumberFormat="1" applyFont="1" applyBorder="1" applyAlignment="1">
      <alignment horizontal="right" wrapText="1"/>
    </xf>
    <xf numFmtId="49" fontId="7" fillId="0" borderId="4" xfId="0" applyNumberFormat="1" applyFont="1" applyBorder="1" applyAlignment="1">
      <alignment horizontal="right" wrapText="1"/>
    </xf>
    <xf numFmtId="8" fontId="7" fillId="0" borderId="3" xfId="0" applyNumberFormat="1" applyFont="1" applyBorder="1"/>
    <xf numFmtId="0" fontId="3" fillId="0" borderId="5" xfId="0" applyFont="1" applyBorder="1" applyAlignment="1">
      <alignment horizontal="left" vertical="top" wrapText="1"/>
    </xf>
    <xf numFmtId="49" fontId="7" fillId="4" borderId="4" xfId="0" applyNumberFormat="1" applyFont="1" applyFill="1" applyBorder="1" applyAlignment="1">
      <alignment horizontal="center" vertical="top" wrapText="1"/>
    </xf>
    <xf numFmtId="0" fontId="3" fillId="0" borderId="18" xfId="0" applyFont="1" applyBorder="1" applyAlignment="1">
      <alignment wrapText="1"/>
    </xf>
    <xf numFmtId="0" fontId="3" fillId="0" borderId="14" xfId="0" applyFont="1" applyBorder="1" applyAlignment="1">
      <alignment wrapText="1"/>
    </xf>
    <xf numFmtId="0" fontId="3" fillId="0" borderId="16" xfId="0" applyFont="1" applyBorder="1" applyAlignment="1">
      <alignment wrapText="1"/>
    </xf>
    <xf numFmtId="4" fontId="3" fillId="0" borderId="1" xfId="0" applyNumberFormat="1" applyFont="1" applyBorder="1" applyProtection="1">
      <protection locked="0"/>
    </xf>
    <xf numFmtId="4" fontId="3" fillId="0" borderId="8" xfId="0" applyNumberFormat="1" applyFont="1" applyBorder="1" applyProtection="1">
      <protection locked="0"/>
    </xf>
    <xf numFmtId="4" fontId="3" fillId="0" borderId="8" xfId="0" applyNumberFormat="1" applyFont="1" applyBorder="1"/>
    <xf numFmtId="0" fontId="9" fillId="0" borderId="0" xfId="2"/>
    <xf numFmtId="0" fontId="10" fillId="0" borderId="0" xfId="2" applyFont="1" applyAlignment="1">
      <alignment wrapText="1"/>
    </xf>
    <xf numFmtId="4" fontId="3" fillId="0" borderId="3" xfId="0" applyNumberFormat="1" applyFont="1" applyBorder="1" applyProtection="1">
      <protection locked="0"/>
    </xf>
    <xf numFmtId="4" fontId="3" fillId="0" borderId="2" xfId="0" applyNumberFormat="1" applyFont="1" applyBorder="1" applyProtection="1">
      <protection locked="0"/>
    </xf>
    <xf numFmtId="43" fontId="3" fillId="0" borderId="1" xfId="0" applyNumberFormat="1" applyFont="1" applyBorder="1"/>
    <xf numFmtId="43" fontId="3" fillId="0" borderId="3" xfId="0" applyNumberFormat="1" applyFont="1" applyBorder="1"/>
    <xf numFmtId="43" fontId="3" fillId="0" borderId="1" xfId="0" applyNumberFormat="1" applyFont="1" applyBorder="1" applyProtection="1">
      <protection locked="0"/>
    </xf>
    <xf numFmtId="43" fontId="3" fillId="0" borderId="3" xfId="0" applyNumberFormat="1" applyFont="1" applyBorder="1" applyProtection="1">
      <protection locked="0"/>
    </xf>
    <xf numFmtId="43" fontId="3" fillId="0" borderId="8" xfId="0" applyNumberFormat="1" applyFont="1" applyBorder="1" applyProtection="1">
      <protection locked="0"/>
    </xf>
    <xf numFmtId="43" fontId="3" fillId="0" borderId="2" xfId="0" applyNumberFormat="1" applyFont="1" applyBorder="1" applyProtection="1">
      <protection locked="0"/>
    </xf>
    <xf numFmtId="4" fontId="3" fillId="0" borderId="2" xfId="0" applyNumberFormat="1" applyFont="1" applyBorder="1"/>
  </cellXfs>
  <cellStyles count="3">
    <cellStyle name="Currency" xfId="1" builtinId="4"/>
    <cellStyle name="Hyperlink" xfId="2" builtinId="8"/>
    <cellStyle name="Normal" xfId="0" builtinId="0"/>
  </cellStyles>
  <dxfs count="218">
    <dxf>
      <font>
        <b val="0"/>
        <i val="0"/>
        <strike val="0"/>
        <condense val="0"/>
        <extend val="0"/>
        <outline val="0"/>
        <shadow val="0"/>
        <u val="none"/>
        <vertAlign val="baseline"/>
        <sz val="12"/>
        <color auto="1"/>
        <name val="Arial"/>
        <family val="2"/>
        <scheme val="none"/>
      </font>
      <numFmt numFmtId="9" formatCode="&quot;$&quot;#,##0_);\(&quot;$&quot;#,##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9" formatCode="&quot;$&quot;#,##0_);\(&quot;$&quot;#,##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2"/>
        <color auto="1"/>
      </font>
    </dxf>
    <dxf>
      <font>
        <strike val="0"/>
        <outline val="0"/>
        <shadow val="0"/>
        <u val="none"/>
        <vertAlign val="baseline"/>
        <sz val="12"/>
        <color auto="1"/>
      </font>
    </dxf>
    <dxf>
      <font>
        <b val="0"/>
        <i val="0"/>
        <strike val="0"/>
        <condense val="0"/>
        <extend val="0"/>
        <outline val="0"/>
        <shadow val="0"/>
        <u val="none"/>
        <vertAlign val="baseline"/>
        <sz val="12"/>
        <color auto="1"/>
        <name val="Arial"/>
        <family val="2"/>
        <scheme val="none"/>
      </font>
      <numFmt numFmtId="9" formatCode="&quot;$&quot;#,##0_);\(&quot;$&quot;#,##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dxf>
    <dxf>
      <font>
        <strike val="0"/>
        <outline val="0"/>
        <shadow val="0"/>
        <u val="none"/>
        <vertAlign val="baseline"/>
        <sz val="12"/>
        <color auto="1"/>
      </font>
    </dxf>
    <dxf>
      <font>
        <strike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dxf>
    <dxf>
      <font>
        <strike val="0"/>
        <outline val="0"/>
        <shadow val="0"/>
        <u val="none"/>
        <vertAlign val="baseline"/>
        <sz val="12"/>
        <color auto="1"/>
      </font>
    </dxf>
    <dxf>
      <font>
        <strike val="0"/>
        <outline val="0"/>
        <shadow val="0"/>
        <u val="none"/>
        <vertAlign val="baseline"/>
        <sz val="12"/>
        <color auto="1"/>
      </font>
    </dxf>
    <dxf>
      <font>
        <strike val="0"/>
        <outline val="0"/>
        <shadow val="0"/>
        <u val="none"/>
        <vertAlign val="baseline"/>
        <sz val="12"/>
        <color auto="1"/>
      </font>
    </dxf>
    <dxf>
      <font>
        <strike val="0"/>
        <outline val="0"/>
        <shadow val="0"/>
        <u val="none"/>
        <vertAlign val="baseline"/>
        <sz val="16"/>
        <color auto="1"/>
        <name val="Arial"/>
        <family val="2"/>
        <scheme val="none"/>
      </font>
    </dxf>
    <dxf>
      <font>
        <strike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dxf>
    <dxf>
      <border>
        <bottom style="thin">
          <color indexed="64"/>
        </bottom>
      </border>
    </dxf>
    <dxf>
      <font>
        <strike val="0"/>
        <outline val="0"/>
        <shadow val="0"/>
        <u val="none"/>
        <vertAlign val="baseline"/>
        <sz val="12"/>
        <color auto="1"/>
        <name val="Arial"/>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Arial"/>
        <family val="2"/>
        <scheme val="none"/>
      </font>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2"/>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30" formatCode="@"/>
      <alignment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6"/>
        <color theme="4"/>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b/>
        <i val="0"/>
        <strike val="0"/>
        <condense val="0"/>
        <extend val="0"/>
        <outline val="0"/>
        <shadow val="0"/>
        <u val="none"/>
        <vertAlign val="baseline"/>
        <sz val="12"/>
        <color auto="1"/>
        <name val="Arial"/>
        <family val="2"/>
        <scheme val="none"/>
      </font>
      <numFmt numFmtId="12" formatCode="&quot;$&quot;#,##0.00_);[Red]\(&quot;$&quot;#,##0.00\)"/>
      <fill>
        <patternFill patternType="none">
          <fgColor indexed="64"/>
          <bgColor auto="1"/>
        </patternFill>
      </fill>
      <border diagonalUp="0" diagonalDown="0" outline="0">
        <left style="medium">
          <color indexed="64"/>
        </left>
        <right/>
        <top style="medium">
          <color indexed="64"/>
        </top>
        <bottom style="medium">
          <color indexed="64"/>
        </bottom>
      </border>
    </dxf>
    <dxf>
      <font>
        <b/>
        <i val="0"/>
        <strike val="0"/>
        <condense val="0"/>
        <extend val="0"/>
        <outline val="0"/>
        <shadow val="0"/>
        <u val="none"/>
        <vertAlign val="baseline"/>
        <sz val="12"/>
        <color auto="1"/>
        <name val="Arial"/>
        <family val="2"/>
        <scheme val="none"/>
      </font>
      <numFmt numFmtId="12" formatCode="&quot;$&quot;#,##0.00_);[Red]\(&quot;$&quot;#,##0.00\)"/>
      <fill>
        <patternFill patternType="none">
          <fgColor indexed="64"/>
          <bgColor auto="1"/>
        </patternFill>
      </fill>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right" vertical="bottom" textRotation="0" wrapText="1" indent="0" justifyLastLine="0" shrinkToFit="0" readingOrder="0"/>
      <border diagonalUp="0" diagonalDown="0">
        <left/>
        <right style="medium">
          <color indexed="64"/>
        </right>
        <top style="medium">
          <color indexed="64"/>
        </top>
        <bottom style="medium">
          <color indexed="64"/>
        </bottom>
      </border>
    </dxf>
    <dxf>
      <font>
        <strike val="0"/>
        <outline val="0"/>
        <shadow val="0"/>
        <u val="none"/>
        <vertAlign val="baseline"/>
        <sz val="12"/>
        <name val="Arial"/>
        <family val="2"/>
        <scheme val="none"/>
      </font>
      <fill>
        <patternFill patternType="none">
          <fgColor indexed="64"/>
          <bgColor auto="1"/>
        </patternFill>
      </fill>
    </dxf>
    <dxf>
      <font>
        <strike val="0"/>
        <outline val="0"/>
        <shadow val="0"/>
        <u val="none"/>
        <vertAlign val="baseline"/>
        <sz val="16"/>
        <color auto="1"/>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font>
        <strike val="0"/>
        <outline val="0"/>
        <shadow val="0"/>
        <u val="none"/>
        <vertAlign val="baseline"/>
        <sz val="12"/>
        <name val="Arial"/>
        <family val="2"/>
        <scheme val="none"/>
      </font>
    </dxf>
    <dxf>
      <font>
        <strike val="0"/>
        <outline val="0"/>
        <shadow val="0"/>
        <u val="none"/>
        <vertAlign val="baseline"/>
        <sz val="12"/>
        <color auto="1"/>
        <name val="Arial"/>
        <family val="2"/>
        <scheme val="none"/>
      </font>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30" formatCode="@"/>
      <alignment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6"/>
        <color theme="4"/>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2"/>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30" formatCode="@"/>
      <alignment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6"/>
        <color theme="4"/>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2"/>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30" formatCode="@"/>
      <alignment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6"/>
        <color theme="4"/>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2"/>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30" formatCode="@"/>
      <alignment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6"/>
        <color theme="4"/>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alignment horizontal="general" vertical="bottom" textRotation="0" wrapText="1" indent="0" justifyLastLine="0" shrinkToFit="0" readingOrder="0"/>
      <border diagonalUp="0" diagonalDown="0" outline="0">
        <left style="medium">
          <color indexed="64"/>
        </left>
        <right/>
        <top style="medium">
          <color indexed="64"/>
        </top>
        <bottom style="medium">
          <color indexed="64"/>
        </bottom>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2"/>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30" formatCode="@"/>
      <alignment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6"/>
        <color theme="4"/>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2"/>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30" formatCode="@"/>
      <alignment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6"/>
        <color theme="4"/>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2"/>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30" formatCode="@"/>
      <alignment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6"/>
        <color theme="4"/>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2"/>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8" formatCode="#,##0.00_);[Red]\(#,##0.0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30" formatCode="@"/>
      <alignment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6"/>
        <color theme="4"/>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2"/>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2"/>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numFmt numFmtId="164" formatCode="&quot;$&quot;#,##0.00"/>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numFmt numFmtId="164" formatCode="&quot;$&quot;#,##0.0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numFmt numFmtId="30" formatCode="@"/>
    </dxf>
    <dxf>
      <border>
        <bottom style="medium">
          <color indexed="64"/>
        </bottom>
      </border>
    </dxf>
    <dxf>
      <font>
        <b/>
        <i val="0"/>
        <strike val="0"/>
        <condense val="0"/>
        <extend val="0"/>
        <outline val="0"/>
        <shadow val="0"/>
        <u val="none"/>
        <vertAlign val="baseline"/>
        <sz val="16"/>
        <color theme="4"/>
        <name val="Arial"/>
        <family val="2"/>
        <scheme val="none"/>
      </font>
      <numFmt numFmtId="30" formatCode="@"/>
      <fill>
        <patternFill patternType="solid">
          <fgColor indexed="64"/>
          <bgColor rgb="FFADD0EE"/>
        </patternFill>
      </fill>
      <alignment horizontal="center" vertical="bottom"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numFmt numFmtId="164" formatCode="&quot;$&quot;#,##0.00"/>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numFmt numFmtId="164" formatCode="&quot;$&quot;#,##0.0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numFmt numFmtId="30" formatCode="@"/>
    </dxf>
    <dxf>
      <border>
        <bottom style="medium">
          <color indexed="64"/>
        </bottom>
      </border>
    </dxf>
    <dxf>
      <font>
        <b/>
        <i val="0"/>
        <strike val="0"/>
        <condense val="0"/>
        <extend val="0"/>
        <outline val="0"/>
        <shadow val="0"/>
        <u val="none"/>
        <vertAlign val="baseline"/>
        <sz val="16"/>
        <color theme="4"/>
        <name val="Arial"/>
        <family val="2"/>
        <scheme val="none"/>
      </font>
      <numFmt numFmtId="30" formatCode="@"/>
      <fill>
        <patternFill patternType="solid">
          <fgColor indexed="64"/>
          <bgColor rgb="FFADD0EE"/>
        </patternFill>
      </fill>
      <alignment horizontal="center" vertical="bottom"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2"/>
        <name val="Arial"/>
        <family val="2"/>
        <scheme val="none"/>
      </font>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right style="medium">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bottom style="medium">
          <color indexed="64"/>
        </bottom>
      </border>
    </dxf>
    <dxf>
      <font>
        <strike val="0"/>
        <outline val="0"/>
        <shadow val="0"/>
        <u val="none"/>
        <vertAlign val="baseline"/>
        <sz val="12"/>
        <name val="Arial"/>
        <family val="2"/>
        <scheme val="none"/>
      </font>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2"/>
        <color auto="1"/>
        <name val="Arial"/>
        <family val="2"/>
        <scheme val="none"/>
      </font>
      <numFmt numFmtId="8" formatCode="#,##0.00_);[Red]\(#,##0.00\)"/>
      <fill>
        <patternFill patternType="none">
          <fgColor indexed="64"/>
          <bgColor indexed="65"/>
        </patternFill>
      </fill>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2"/>
        <color auto="1"/>
        <name val="Arial"/>
        <family val="2"/>
        <scheme val="none"/>
      </font>
      <numFmt numFmtId="8" formatCode="#,##0.00_);[Red]\(#,##0.00\)"/>
      <fill>
        <patternFill patternType="none">
          <fgColor indexed="64"/>
          <bgColor indexed="65"/>
        </patternFill>
      </fill>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bottom"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outline="0">
        <top style="medium">
          <color indexed="64"/>
        </top>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border outline="0">
        <bottom style="medium">
          <color indexed="64"/>
        </bottom>
      </border>
    </dxf>
    <dxf>
      <font>
        <strike val="0"/>
        <outline val="0"/>
        <shadow val="0"/>
        <u val="none"/>
        <vertAlign val="baseline"/>
        <sz val="16"/>
        <color theme="4"/>
        <name val="Arial"/>
        <family val="2"/>
        <scheme val="none"/>
      </font>
    </dxf>
    <dxf>
      <font>
        <strike val="0"/>
        <outline val="0"/>
        <shadow val="0"/>
        <u val="none"/>
        <vertAlign val="baseline"/>
        <sz val="12"/>
        <name val="Arial"/>
        <family val="2"/>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2"/>
        <name val="Arial"/>
        <family val="2"/>
        <scheme val="none"/>
      </font>
      <alignment textRotation="0" wrapText="1" indent="0" justifyLastLine="0" shrinkToFit="0" readingOrder="0"/>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1"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164" formatCode="&quot;$&quot;#,##0.00"/>
      <alignment horizontal="left"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0" hidden="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1" indent="0" justifyLastLine="0" shrinkToFit="0" readingOrder="0"/>
      <border diagonalUp="0" diagonalDown="0">
        <left/>
        <right style="medium">
          <color indexed="64"/>
        </right>
        <top style="medium">
          <color indexed="64"/>
        </top>
        <bottom style="medium">
          <color indexed="64"/>
        </bottom>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protection locked="0" hidden="0"/>
    </dxf>
    <dxf>
      <border>
        <bottom style="medium">
          <color indexed="64"/>
        </bottom>
      </border>
    </dxf>
    <dxf>
      <font>
        <strike val="0"/>
        <outline val="0"/>
        <shadow val="0"/>
        <u val="none"/>
        <vertAlign val="baseline"/>
        <sz val="16"/>
        <color theme="4"/>
        <name val="Arial"/>
        <family val="2"/>
        <scheme val="none"/>
      </font>
      <border diagonalUp="0" diagonalDown="0">
        <left style="medium">
          <color indexed="64"/>
        </left>
        <right style="medium">
          <color indexed="64"/>
        </right>
        <top/>
        <bottom/>
        <vertical style="medium">
          <color indexed="64"/>
        </vertical>
        <horizontal style="medium">
          <color indexed="64"/>
        </horizontal>
      </border>
    </dxf>
  </dxfs>
  <tableStyles count="0" defaultTableStyle="TableStyleMedium9" defaultPivotStyle="PivotStyleLight16"/>
  <colors>
    <mruColors>
      <color rgb="FF037FAE"/>
      <color rgb="FFCF4526"/>
      <color rgb="FFE2DFDA"/>
      <color rgb="FFADD0EE"/>
      <color rgb="FF049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EDD5E3E-7E2F-4DB8-8C8E-10AF4E7D5732}" name="Table429" displayName="Table429" ref="A3:B8" totalsRowShown="0" headerRowDxfId="23" dataDxfId="21" headerRowBorderDxfId="22" tableBorderDxfId="20" totalsRowBorderDxfId="19">
  <autoFilter ref="A3:B8" xr:uid="{F8C2BDBA-A98B-44B5-8969-1F9899535821}"/>
  <tableColumns count="2">
    <tableColumn id="1" xr3:uid="{7B38EE63-DEE2-4D99-93CB-BBE0729D9CBB}" name="Information" dataDxfId="18"/>
    <tableColumn id="2" xr3:uid="{823BF0E2-FBCC-4589-A512-5F0747148B38}" name="Response" dataDxfId="17"/>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B13C9AC-77C8-4CCE-AD6D-5FFDA219EDC3}" name="SuppliesBudgetRequest" displayName="SuppliesBudgetRequest" ref="A70:C77" totalsRowShown="0" headerRowDxfId="160" dataDxfId="158" headerRowBorderDxfId="159" tableBorderDxfId="157" totalsRowBorderDxfId="156">
  <autoFilter ref="A70:C77" xr:uid="{DB13C9AC-77C8-4CCE-AD6D-5FFDA219EDC3}">
    <filterColumn colId="0" hiddenButton="1"/>
    <filterColumn colId="1" hiddenButton="1"/>
    <filterColumn colId="2" hiddenButton="1"/>
  </autoFilter>
  <tableColumns count="3">
    <tableColumn id="1" xr3:uid="{964C4CDD-E2BA-45CC-8E0A-DA7D2F45A40E}" name="Supplies (Medical/Laboratory, Office, Educational)" dataDxfId="155"/>
    <tableColumn id="2" xr3:uid="{ECD374E7-3296-475D-BF21-3A36AED32ACA}" name="Federal Funds" dataDxfId="154"/>
    <tableColumn id="3" xr3:uid="{9440FE72-637D-47A2-913B-DD0BB0612D5A}" name="Match" dataDxfId="153"/>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111EEC-F533-458C-95BB-1AC006178E29}" name="JustificationOfSuppliesBudgetRequest" displayName="JustificationOfSuppliesBudgetRequest" ref="A79:B85" totalsRowShown="0" headerRowDxfId="152" dataDxfId="150" headerRowBorderDxfId="151" tableBorderDxfId="149" totalsRowBorderDxfId="148">
  <autoFilter ref="A79:B85" xr:uid="{3E111EEC-F533-458C-95BB-1AC006178E29}">
    <filterColumn colId="0" hiddenButton="1"/>
    <filterColumn colId="1" hiddenButton="1"/>
  </autoFilter>
  <tableColumns count="2">
    <tableColumn id="1" xr3:uid="{396A15F1-C1C7-4D51-A37C-E298C9E72CDF}" name="Provide brief justification for each supply request " dataDxfId="147"/>
    <tableColumn id="2" xr3:uid="{948C44DF-8284-4BA8-8386-6FCCCF5C5627}" name="Source of match funds if applicable" dataDxfId="146"/>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EB337FF-CB1F-4182-964B-E8923BEE5850}" name="RentUtilitiesBudgetRequest" displayName="RentUtilitiesBudgetRequest" ref="A87:C94" totalsRowShown="0" headerRowDxfId="145" dataDxfId="143" headerRowBorderDxfId="144" tableBorderDxfId="142" totalsRowBorderDxfId="141">
  <autoFilter ref="A87:C94" xr:uid="{4EB337FF-CB1F-4182-964B-E8923BEE5850}">
    <filterColumn colId="0" hiddenButton="1"/>
    <filterColumn colId="1" hiddenButton="1"/>
    <filterColumn colId="2" hiddenButton="1"/>
  </autoFilter>
  <tableColumns count="3">
    <tableColumn id="1" xr3:uid="{68D67600-DFE3-4E75-8F7C-71201BD8C540}" name="Rent/Utilities" dataDxfId="140"/>
    <tableColumn id="2" xr3:uid="{767DD978-D04B-46E5-8BC7-05867457D0ED}" name="Federal Funds" dataDxfId="139"/>
    <tableColumn id="3" xr3:uid="{31882F65-F4B3-4F91-BCE5-C211B56F650C}" name="Match" dataDxfId="138"/>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971CE29-750D-450F-AF3F-291A2E642AE1}" name="JustificationOfRentUtilitiesBudgetRequest" displayName="JustificationOfRentUtilitiesBudgetRequest" ref="A96:B102" totalsRowShown="0" headerRowDxfId="137" dataDxfId="135" headerRowBorderDxfId="136" tableBorderDxfId="134" totalsRowBorderDxfId="133">
  <autoFilter ref="A96:B102" xr:uid="{1971CE29-750D-450F-AF3F-291A2E642AE1}">
    <filterColumn colId="0" hiddenButton="1"/>
    <filterColumn colId="1" hiddenButton="1"/>
  </autoFilter>
  <tableColumns count="2">
    <tableColumn id="1" xr3:uid="{17E9190C-6AA2-4A1F-8301-1F82AD849D04}" name="Provide brief justification for each office rent/utilities/facility expense" dataDxfId="132"/>
    <tableColumn id="2" xr3:uid="{1A6F4053-8DDE-43F9-A67B-68D9E86F0B66}" name="Source of match funds if applicable" dataDxfId="131"/>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86FFAE8-58C9-4A17-8E43-8152B36C5E7C}" name="TelephoneInternetBudgetRequest" displayName="TelephoneInternetBudgetRequest" ref="A104:C111" totalsRowShown="0" headerRowDxfId="130" dataDxfId="128" headerRowBorderDxfId="129" tableBorderDxfId="127" totalsRowBorderDxfId="126">
  <autoFilter ref="A104:C111" xr:uid="{686FFAE8-58C9-4A17-8E43-8152B36C5E7C}">
    <filterColumn colId="0" hiddenButton="1"/>
    <filterColumn colId="1" hiddenButton="1"/>
    <filterColumn colId="2" hiddenButton="1"/>
  </autoFilter>
  <tableColumns count="3">
    <tableColumn id="1" xr3:uid="{05B64DE5-FE4E-45F1-B626-94BB494B1944}" name="Telephone / Internet" dataDxfId="125"/>
    <tableColumn id="2" xr3:uid="{2CDA243D-08DB-45AD-BF43-8503D94AE09A}" name="Federal Funds" dataDxfId="124"/>
    <tableColumn id="3" xr3:uid="{70AEF1E7-517E-477E-A03B-773C8BA694F2}" name="Match" dataDxfId="123"/>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B5E8B58-481B-431B-BF5A-356437ECE662}" name="JustificationOfTelephoneInternetBudgetRequest" displayName="JustificationOfTelephoneInternetBudgetRequest" ref="A113:B119" totalsRowShown="0" headerRowDxfId="122" dataDxfId="120" headerRowBorderDxfId="121" tableBorderDxfId="119" totalsRowBorderDxfId="118">
  <autoFilter ref="A113:B119" xr:uid="{BB5E8B58-481B-431B-BF5A-356437ECE662}">
    <filterColumn colId="0" hiddenButton="1"/>
    <filterColumn colId="1" hiddenButton="1"/>
  </autoFilter>
  <tableColumns count="2">
    <tableColumn id="1" xr3:uid="{BFD9AE7D-4B61-40AA-A3A2-D58A3BC46B4D}" name="Provide brief justification for telephone/internet expense" dataDxfId="117"/>
    <tableColumn id="2" xr3:uid="{3318F27D-728C-4AC0-B802-FD4698145CD8}" name="Source of match funds if applicable" dataDxfId="116"/>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3043FC5-4919-433A-AD26-06C5F32FD17D}" name="PostagePrintingBudgetRequest" displayName="PostagePrintingBudgetRequest" ref="A121:C128" totalsRowShown="0" headerRowDxfId="115" dataDxfId="113" headerRowBorderDxfId="114" tableBorderDxfId="112" totalsRowBorderDxfId="111">
  <autoFilter ref="A121:C128" xr:uid="{23043FC5-4919-433A-AD26-06C5F32FD17D}">
    <filterColumn colId="0" hiddenButton="1"/>
    <filterColumn colId="1" hiddenButton="1"/>
    <filterColumn colId="2" hiddenButton="1"/>
  </autoFilter>
  <tableColumns count="3">
    <tableColumn id="1" xr3:uid="{9146FEE0-3305-4790-8355-945B9C13CE75}" name="Postage / Printing" dataDxfId="110"/>
    <tableColumn id="2" xr3:uid="{19154961-B03E-45CD-A9B8-2BE499A8D729}" name="Federal Funds" dataDxfId="109"/>
    <tableColumn id="3" xr3:uid="{99E129F1-BBF6-476D-B63A-4B85220028CA}" name="Match" dataDxfId="108"/>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DCE7B01-6D50-435F-B053-78C1F9B5B58A}" name="JustificationOfPostagePrintingBudgetRequest" displayName="JustificationOfPostagePrintingBudgetRequest" ref="A130:B136" totalsRowShown="0" headerRowDxfId="107" dataDxfId="105" headerRowBorderDxfId="106" tableBorderDxfId="104" totalsRowBorderDxfId="103">
  <autoFilter ref="A130:B136" xr:uid="{FDCE7B01-6D50-435F-B053-78C1F9B5B58A}">
    <filterColumn colId="0" hiddenButton="1"/>
    <filterColumn colId="1" hiddenButton="1"/>
  </autoFilter>
  <tableColumns count="2">
    <tableColumn id="1" xr3:uid="{44128BEF-92A2-4342-B37B-1357A81CA631}" name="Provide brief justification for postage expense" dataDxfId="102"/>
    <tableColumn id="2" xr3:uid="{557A8298-7F10-4EC7-A29B-58154E30895F}" name="Source of match funds if applicable" dataDxfId="101"/>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D126E9C-086B-4CF8-9935-7EA0BDAE2C0A}" name="EquipmentBudgetRequest" displayName="EquipmentBudgetRequest" ref="A155:C162" totalsRowShown="0" headerRowDxfId="100" dataDxfId="98" headerRowBorderDxfId="99" tableBorderDxfId="97" totalsRowBorderDxfId="96">
  <autoFilter ref="A155:C162" xr:uid="{3D126E9C-086B-4CF8-9935-7EA0BDAE2C0A}">
    <filterColumn colId="0" hiddenButton="1"/>
    <filterColumn colId="1" hiddenButton="1"/>
    <filterColumn colId="2" hiddenButton="1"/>
  </autoFilter>
  <tableColumns count="3">
    <tableColumn id="1" xr3:uid="{360BEE6A-F018-4D36-9AF0-812F34400CC1}" name="Equipment (&gt;$10,000 Per Item)" dataDxfId="95"/>
    <tableColumn id="2" xr3:uid="{D67AE589-6C1B-4A39-BCAF-AEB8C3813624}" name="Federal Funds" dataDxfId="94"/>
    <tableColumn id="3" xr3:uid="{D87BA3DF-F748-4D75-92E7-8EEB3B48E8F2}" name="Match" dataDxfId="93"/>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F78BB03-2B73-4CBF-A2FD-D9F197F05232}" name="JustificationOfEquipmentBudgetRequest" displayName="JustificationOfEquipmentBudgetRequest" ref="A164:B170" totalsRowShown="0" headerRowDxfId="92" dataDxfId="90" headerRowBorderDxfId="91" tableBorderDxfId="89" totalsRowBorderDxfId="88">
  <autoFilter ref="A164:B170" xr:uid="{EF78BB03-2B73-4CBF-A2FD-D9F197F05232}">
    <filterColumn colId="0" hiddenButton="1"/>
    <filterColumn colId="1" hiddenButton="1"/>
  </autoFilter>
  <tableColumns count="2">
    <tableColumn id="1" xr3:uid="{C266CAC3-302C-4B72-989F-B26C09145E5A}" name="Provide brief justification for each equipment item requested" dataDxfId="87"/>
    <tableColumn id="2" xr3:uid="{1D61D8A9-556E-4778-B1A8-59C59B37D228}" name="Source of match funds if applicable" dataDxfId="8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5BFB36-C8DA-4B49-8E8A-FD8E80006E0C}" name="PersonnelBudgetRequest" displayName="PersonnelBudgetRequest" ref="A7:C14" totalsRowShown="0" headerRowDxfId="217" dataDxfId="215" headerRowBorderDxfId="216" tableBorderDxfId="214" totalsRowBorderDxfId="213">
  <autoFilter ref="A7:C14" xr:uid="{3C5BFB36-C8DA-4B49-8E8A-FD8E80006E0C}">
    <filterColumn colId="0" hiddenButton="1"/>
    <filterColumn colId="1" hiddenButton="1"/>
    <filterColumn colId="2" hiddenButton="1"/>
  </autoFilter>
  <tableColumns count="3">
    <tableColumn id="1" xr3:uid="{D5280483-DB9B-4304-A1D2-5B0022724567}" name="Personnel" dataDxfId="212"/>
    <tableColumn id="2" xr3:uid="{41A9155F-FCF0-4197-817B-99C05E18C37F}" name="Federal Funds" dataDxfId="211">
      <calculatedColumnFormula>SUM(B9:B14)</calculatedColumnFormula>
    </tableColumn>
    <tableColumn id="3" xr3:uid="{A3E3BDDC-A796-4960-B60D-8295A4693C9E}" name="Match" dataDxfId="210"/>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9340909-EE00-402E-B809-611BDFC53762}" name="CaptialImprovementsConstructionBudgetRequest" displayName="CaptialImprovementsConstructionBudgetRequest" ref="A172:C179" totalsRowShown="0" headerRowDxfId="85" dataDxfId="83" headerRowBorderDxfId="84" tableBorderDxfId="82" totalsRowBorderDxfId="81">
  <autoFilter ref="A172:C179" xr:uid="{D9340909-EE00-402E-B809-611BDFC53762}">
    <filterColumn colId="0" hiddenButton="1"/>
    <filterColumn colId="1" hiddenButton="1"/>
    <filterColumn colId="2" hiddenButton="1"/>
  </autoFilter>
  <tableColumns count="3">
    <tableColumn id="1" xr3:uid="{CD538042-E4F3-4EFE-874E-A33C4235A39A}" name="Capital Improvements/Construction" dataDxfId="80"/>
    <tableColumn id="2" xr3:uid="{6AB8B926-8BBE-4D7D-86C5-69F7AB3F6870}" name="Federal Funds" dataDxfId="79"/>
    <tableColumn id="3" xr3:uid="{E0419050-F41F-454C-982E-28B7F311F8BF}" name="Match" dataDxfId="78"/>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FB52BFA-637C-4F1F-9B53-2806369E3265}" name="JustificationOfCapitalImprovementsConstructionBudgeRequest" displayName="JustificationOfCapitalImprovementsConstructionBudgeRequest" ref="A181:B187" totalsRowShown="0" headerRowDxfId="77" dataDxfId="75" headerRowBorderDxfId="76" tableBorderDxfId="74" totalsRowBorderDxfId="73">
  <autoFilter ref="A181:B187" xr:uid="{0FB52BFA-637C-4F1F-9B53-2806369E3265}">
    <filterColumn colId="0" hiddenButton="1"/>
    <filterColumn colId="1" hiddenButton="1"/>
  </autoFilter>
  <tableColumns count="2">
    <tableColumn id="1" xr3:uid="{2E96AB82-CD92-4FF0-9A95-04103DA7A530}" name="Provide a brief justification of the scope of work the consultant/contractor will be providing" dataDxfId="72"/>
    <tableColumn id="2" xr3:uid="{8E364087-F6ED-4AFA-878B-4E2F159A8560}" name="Source of match funds if applicable" dataDxfId="71"/>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062D077-ECA2-49C0-BD3C-2A32FE9A945C}" name="ConsultantContractualSubGranteesBudgetRequest" displayName="ConsultantContractualSubGranteesBudgetRequest" ref="A189:C196" totalsRowShown="0" headerRowDxfId="70" dataDxfId="68" headerRowBorderDxfId="69" tableBorderDxfId="67" totalsRowBorderDxfId="66">
  <autoFilter ref="A189:C196" xr:uid="{8062D077-ECA2-49C0-BD3C-2A32FE9A945C}">
    <filterColumn colId="0" hiddenButton="1"/>
    <filterColumn colId="1" hiddenButton="1"/>
    <filterColumn colId="2" hiddenButton="1"/>
  </autoFilter>
  <tableColumns count="3">
    <tableColumn id="1" xr3:uid="{C5293A15-03E3-4FFA-827A-2BFE930F460E}" name="Consultant / Contractual / Sub-Grantees" dataDxfId="65"/>
    <tableColumn id="2" xr3:uid="{9FA22F1F-2D7B-42AA-ADDF-CADBDB433669}" name="Federal Funds" dataDxfId="64"/>
    <tableColumn id="3" xr3:uid="{80765F2A-5191-4CB2-BA6E-5493701E4017}" name="Match" dataDxfId="63"/>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9EC0801-A3E6-46C0-AEC5-C929DB4EABC0}" name="JustificationOfConsultantContractualSubGranteesBudgetRequest" displayName="JustificationOfConsultantContractualSubGranteesBudgetRequest" ref="A198:B204" totalsRowShown="0" headerRowDxfId="62" dataDxfId="60" headerRowBorderDxfId="61" tableBorderDxfId="59" totalsRowBorderDxfId="58">
  <autoFilter ref="A198:B204" xr:uid="{A9EC0801-A3E6-46C0-AEC5-C929DB4EABC0}">
    <filterColumn colId="0" hiddenButton="1"/>
    <filterColumn colId="1" hiddenButton="1"/>
  </autoFilter>
  <tableColumns count="2">
    <tableColumn id="1" xr3:uid="{4A353F47-A823-43A9-A35A-D0B9646052A5}" name="Provide a brief justification of the scope of work the consultant/contractor will be providing" dataDxfId="57"/>
    <tableColumn id="2" xr3:uid="{A234EFD6-2901-4411-A953-F899430206E1}" name="Source of match funds if applicable" dataDxfId="56"/>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9BC47C5-6EE7-41A5-811C-783D0241E720}" name="OtherBudgetRequest" displayName="OtherBudgetRequest" ref="A206:C213" totalsRowShown="0" headerRowDxfId="55" dataDxfId="53" headerRowBorderDxfId="54" tableBorderDxfId="52" totalsRowBorderDxfId="51">
  <autoFilter ref="A206:C213" xr:uid="{19BC47C5-6EE7-41A5-811C-783D0241E720}">
    <filterColumn colId="0" hiddenButton="1"/>
    <filterColumn colId="1" hiddenButton="1"/>
    <filterColumn colId="2" hiddenButton="1"/>
  </autoFilter>
  <tableColumns count="3">
    <tableColumn id="1" xr3:uid="{99D3A818-656C-4A57-9302-78C3403ECA27}" name="Other (E.G., Indirect Costs, Administrative Costs)" dataDxfId="50"/>
    <tableColumn id="2" xr3:uid="{4CBE831B-D76F-4FBC-A701-F680308E60E2}" name="Federal Funds" dataDxfId="49"/>
    <tableColumn id="3" xr3:uid="{8DE1DC59-4554-4EB0-934B-13C62EDE6ACC}" name="Match" dataDxfId="48"/>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0785A01-2E57-462C-AF2B-A1AE02D491C9}" name="JustificationOfOtherBudgetRequest" displayName="JustificationOfOtherBudgetRequest" ref="A215:B221" totalsRowShown="0" headerRowDxfId="47" dataDxfId="46">
  <autoFilter ref="A215:B221" xr:uid="{80785A01-2E57-462C-AF2B-A1AE02D491C9}">
    <filterColumn colId="0" hiddenButton="1"/>
    <filterColumn colId="1" hiddenButton="1"/>
  </autoFilter>
  <tableColumns count="2">
    <tableColumn id="1" xr3:uid="{EA74E734-A3DC-4DB3-8305-8A2FAEF27E48}" name="Provide brief justification for each &quot;Other&quot; requested item" dataDxfId="45"/>
    <tableColumn id="2" xr3:uid="{6105AE5D-282B-4554-B295-73998E81E9CA}" name="Source of match funds if applicable" dataDxfId="44"/>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AA6F36E-C0FF-4DB0-A3B5-A497E506E53A}" name="BudgetSummary" displayName="BudgetSummary" ref="A223:C236" totalsRowShown="0" headerRowDxfId="43" dataDxfId="42">
  <autoFilter ref="A223:C236" xr:uid="{DAA6F36E-C0FF-4DB0-A3B5-A497E506E53A}">
    <filterColumn colId="0" hiddenButton="1"/>
    <filterColumn colId="1" hiddenButton="1"/>
    <filterColumn colId="2" hiddenButton="1"/>
  </autoFilter>
  <tableColumns count="3">
    <tableColumn id="1" xr3:uid="{A0D119B8-7BFE-49DC-A661-968C90BA5032}" name="Budget Summary" dataDxfId="41"/>
    <tableColumn id="2" xr3:uid="{CEBBC67D-1971-40E4-9048-48773732F5D2}" name="Federal" dataDxfId="40"/>
    <tableColumn id="3" xr3:uid="{297F2304-A461-4C5A-BA4C-04374A279BF7}" name="Match" dataDxfId="39"/>
  </tableColumns>
  <tableStyleInfo name="TableStyleLight9"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341ECE-F075-40DF-BECA-DBA2DABF6AE3}" name="EquipmentBudgetRequest5" displayName="EquipmentBudgetRequest5" ref="A138:C145" totalsRowShown="0" headerRowDxfId="38" dataDxfId="36" headerRowBorderDxfId="37" tableBorderDxfId="35" totalsRowBorderDxfId="34">
  <autoFilter ref="A138:C145" xr:uid="{3C341ECE-F075-40DF-BECA-DBA2DABF6AE3}"/>
  <tableColumns count="3">
    <tableColumn id="1" xr3:uid="{F79C965F-01A0-41ED-9E19-0391595269DB}" name="Information Technology " dataDxfId="33"/>
    <tableColumn id="2" xr3:uid="{A6D527C4-0FCF-4BBF-A0E1-658FDFFB948F}" name="Federal Funds" dataDxfId="32"/>
    <tableColumn id="3" xr3:uid="{ECA0F743-49A6-4E6C-AE82-0B39E815F766}" name="Match" dataDxfId="31"/>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F2398A5-4C71-4904-8116-5248153D4DF4}" name="JustificationOfEquipmentBudgetRequest13" displayName="JustificationOfEquipmentBudgetRequest13" ref="A147:B153" totalsRowShown="0" headerRowDxfId="30" dataDxfId="28" headerRowBorderDxfId="29" tableBorderDxfId="27" totalsRowBorderDxfId="26">
  <autoFilter ref="A147:B153" xr:uid="{DF2398A5-4C71-4904-8116-5248153D4DF4}"/>
  <tableColumns count="2">
    <tableColumn id="1" xr3:uid="{C143A23D-37C0-470C-AE50-16E2B9B0FF73}" name="Provide brief justification for each technology item requested and annual maintence costs" dataDxfId="25"/>
    <tableColumn id="2" xr3:uid="{F1272CBB-D34F-4BB1-AEE1-06EBE76176C7}" name="Source of match funds if applicable" dataDxfId="24"/>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C9885D1-1E84-4CBC-AB1E-82FA98EC1B53}" name="AnalyzerInformation34" displayName="AnalyzerInformation34" ref="A1:A6" totalsRowShown="0" headerRowDxfId="16" dataDxfId="15">
  <autoFilter ref="A1:A6" xr:uid="{DC9885D1-1E84-4CBC-AB1E-82FA98EC1B53}">
    <filterColumn colId="0" hiddenButton="1"/>
  </autoFilter>
  <tableColumns count="1">
    <tableColumn id="1" xr3:uid="{001C5FAC-55F2-42C0-BB21-C196FBB2306D}" name="Analyzer" dataDxfId="1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4DDC7B-C66D-41C9-88AC-F2EAFAFE616A}" name="JustificationForPersonnelBudgetRequest" displayName="JustificationForPersonnelBudgetRequest" ref="A16:B23" totalsRowShown="0" headerRowDxfId="209" dataDxfId="208">
  <autoFilter ref="A16:B23" xr:uid="{9B4DDC7B-C66D-41C9-88AC-F2EAFAFE616A}">
    <filterColumn colId="0" hiddenButton="1"/>
    <filterColumn colId="1" hiddenButton="1"/>
  </autoFilter>
  <tableColumns count="2">
    <tableColumn id="1" xr3:uid="{8EE05BD7-5900-4524-BE7E-85A0E5E3FE80}" name="Description of each staff person's scope of service to the program/project" dataDxfId="207"/>
    <tableColumn id="2" xr3:uid="{EF2AFA0D-5FDE-4318-AE1D-210F70FF5334}" name="Source of match funds if applicable" dataDxfId="206"/>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C35A5AC-25D0-4584-AD85-6B3B88238743}" name="InputsAndCosts" displayName="InputsAndCosts" ref="A9:B18" totalsRowShown="0" headerRowDxfId="13" dataDxfId="12">
  <autoFilter ref="A9:B18" xr:uid="{6C35A5AC-25D0-4584-AD85-6B3B88238743}">
    <filterColumn colId="0" hiddenButton="1"/>
    <filterColumn colId="1" hiddenButton="1"/>
  </autoFilter>
  <tableColumns count="2">
    <tableColumn id="1" xr3:uid="{EDEF08EE-0B30-4AF3-84A2-BEE8E6F36073}" name="Inputs" dataDxfId="11"/>
    <tableColumn id="2" xr3:uid="{578946A1-F354-4C78-99AE-403A7991A5BB}" name="Costs" dataDxfId="10"/>
  </tableColumns>
  <tableStyleInfo name="TableStyleMedium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C7578D1-EA23-496A-ADBF-E4917CBBABC5}" name="IntermediateCalculations" displayName="IntermediateCalculations" ref="A20:B24" totalsRowShown="0" headerRowDxfId="9" dataDxfId="8">
  <autoFilter ref="A20:B24" xr:uid="{7C7578D1-EA23-496A-ADBF-E4917CBBABC5}">
    <filterColumn colId="0" hiddenButton="1"/>
    <filterColumn colId="1" hiddenButton="1"/>
  </autoFilter>
  <tableColumns count="2">
    <tableColumn id="1" xr3:uid="{E7D1581D-ADA9-4819-90F8-F7E8007E1F48}" name="Intermediate Calculations" dataDxfId="7"/>
    <tableColumn id="2" xr3:uid="{68CD7FBF-82EC-4198-8A3E-9700D5ADE1EE}" name="Costs" dataDxfId="6"/>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0ED0C2F-CC23-433D-9F6F-6394C2598EB3}" name="CostAnalyses" displayName="CostAnalyses" ref="A26:C29" totalsRowShown="0" headerRowDxfId="5" dataDxfId="4" tableBorderDxfId="3">
  <autoFilter ref="A26:C29" xr:uid="{A0ED0C2F-CC23-433D-9F6F-6394C2598EB3}">
    <filterColumn colId="0" hiddenButton="1"/>
    <filterColumn colId="1" hiddenButton="1"/>
    <filterColumn colId="2" hiddenButton="1"/>
  </autoFilter>
  <tableColumns count="3">
    <tableColumn id="1" xr3:uid="{04AA55B1-52AC-4B5B-9C07-129BC9D59449}" name="Cost Analyses" dataDxfId="2"/>
    <tableColumn id="2" xr3:uid="{44E8BA5D-6CC7-4E0A-93EA-17D47C9C63AD}" name="Present Value Costs if Held for Life of Asset" dataDxfId="1"/>
    <tableColumn id="3" xr3:uid="{F1143531-BB86-4A28-A3CE-2A029BED4214}" name="Present Value Costs if Held for Term of Leas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735B6B-91AA-45F9-A8F6-EA8C729DD358}" name="FringeBenefitsBudgeRequest" displayName="FringeBenefitsBudgeRequest" ref="A24:C30" totalsRowShown="0" headerRowDxfId="205" dataDxfId="203" headerRowBorderDxfId="204" tableBorderDxfId="202" totalsRowBorderDxfId="201">
  <autoFilter ref="A24:C30" xr:uid="{46735B6B-91AA-45F9-A8F6-EA8C729DD358}">
    <filterColumn colId="0" hiddenButton="1"/>
    <filterColumn colId="1" hiddenButton="1"/>
    <filterColumn colId="2" hiddenButton="1"/>
  </autoFilter>
  <tableColumns count="3">
    <tableColumn id="1" xr3:uid="{2E234030-CA1D-4BDB-8CF8-B15624E90AF5}" name="Fringe Benefits (E.G., Payroll Taxes, Retirement, Medical Insurance)" dataDxfId="200"/>
    <tableColumn id="2" xr3:uid="{41F032DB-A898-49B1-9BBF-41F2562171EF}" name="Federal Funds" dataDxfId="199"/>
    <tableColumn id="3" xr3:uid="{F8A67305-9D6C-4F2D-96C8-57F8B224B6F9}" name="Match" dataDxfId="198"/>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8DAB19-7F03-4C3D-BAE8-9A194AA09A67}" name="JustificationOfFringeBenefitsRequest" displayName="JustificationOfFringeBenefitsRequest" ref="A32:B38" totalsRowShown="0" headerRowDxfId="197" dataDxfId="195" headerRowBorderDxfId="196" tableBorderDxfId="194" totalsRowBorderDxfId="193">
  <autoFilter ref="A32:B38" xr:uid="{F88DAB19-7F03-4C3D-BAE8-9A194AA09A67}">
    <filterColumn colId="0" hiddenButton="1"/>
    <filterColumn colId="1" hiddenButton="1"/>
  </autoFilter>
  <tableColumns count="2">
    <tableColumn id="1" xr3:uid="{285A87AC-2B59-41A0-9001-43875E5522ED}" name="Provide brief description of fringe benefits" dataDxfId="192"/>
    <tableColumn id="2" xr3:uid="{0A415BBA-3E0F-4F4E-9B2A-5D286F14ECF3}" name="Source of match funds if applicable" dataDxfId="19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3370E0-86FA-4FCD-AAF8-F39FDE4DD4D8}" name="InStateTravelFoodLodgingBudgeRequest" displayName="InStateTravelFoodLodgingBudgeRequest" ref="A40:C45" totalsRowShown="0" headerRowDxfId="190" dataDxfId="188" headerRowBorderDxfId="189" tableBorderDxfId="187" totalsRowBorderDxfId="186">
  <autoFilter ref="A40:C45" xr:uid="{853370E0-86FA-4FCD-AAF8-F39FDE4DD4D8}">
    <filterColumn colId="0" hiddenButton="1"/>
    <filterColumn colId="1" hiddenButton="1"/>
    <filterColumn colId="2" hiddenButton="1"/>
  </autoFilter>
  <tableColumns count="3">
    <tableColumn id="1" xr3:uid="{50414DCB-3FDC-4A86-8CFB-0DA5D472D0A0}" name="Travel, Food &amp; Lodging (Recipients must comply with the requirements in 2 CFR 200.475)" dataDxfId="185"/>
    <tableColumn id="2" xr3:uid="{3C6D7730-732C-4371-9F5B-0A4EA80E281E}" name="Federal Funds" dataDxfId="184">
      <calculatedColumnFormula>SUM(B42:B46)</calculatedColumnFormula>
    </tableColumn>
    <tableColumn id="3" xr3:uid="{330DA9BA-829C-4E11-9380-D19755C46622}" name="Match" dataDxfId="183">
      <calculatedColumnFormula>SUM(C42:C46)</calculatedColumnFormula>
    </tableColum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E221391-C2A3-42A0-AD67-69A00235B8C3}" name="OutOfStateTravelFoodLodgingBudgetRequest" displayName="OutOfStateTravelFoodLodgingBudgetRequest" ref="A55:C60" totalsRowShown="0" headerRowDxfId="182" dataDxfId="180" headerRowBorderDxfId="181" tableBorderDxfId="179" totalsRowBorderDxfId="178">
  <autoFilter ref="A55:C60" xr:uid="{3E221391-C2A3-42A0-AD67-69A00235B8C3}">
    <filterColumn colId="0" hiddenButton="1"/>
    <filterColumn colId="1" hiddenButton="1"/>
    <filterColumn colId="2" hiddenButton="1"/>
  </autoFilter>
  <tableColumns count="3">
    <tableColumn id="1" xr3:uid="{AAF66D7D-0741-46A5-8DD4-9715BEBB973F}" name="Travel, Food &amp; Lodging (Recipients must comply with the requirements in 2 CFR 200.475)" dataDxfId="177"/>
    <tableColumn id="2" xr3:uid="{BAB6847A-26E0-4BB5-9D49-93521118497E}" name="Federal Funds" dataDxfId="176">
      <calculatedColumnFormula>SUM(B57,B60)</calculatedColumnFormula>
    </tableColumn>
    <tableColumn id="3" xr3:uid="{328892A3-6629-4054-924D-B746C88C4ED6}" name="Match" dataDxfId="175">
      <calculatedColumnFormula>SUM(C57,C60)</calculatedColumnFormula>
    </tableColumn>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3FDA53-1275-4BDC-B5A8-445EC86B470E}" name="JustificationOfInStateTravelFoodLodgingBudgeRequest" displayName="JustificationOfInStateTravelFoodLodgingBudgeRequest" ref="A47:B53" totalsRowShown="0" headerRowDxfId="174" dataDxfId="172" headerRowBorderDxfId="173" tableBorderDxfId="171" totalsRowBorderDxfId="170">
  <autoFilter ref="A47:B53" xr:uid="{B93FDA53-1275-4BDC-B5A8-445EC86B470E}">
    <filterColumn colId="0" hiddenButton="1"/>
    <filterColumn colId="1" hiddenButton="1"/>
  </autoFilter>
  <tableColumns count="2">
    <tableColumn id="1" xr3:uid="{F3654675-8562-4CD3-BADF-9ECB3C0AACBD}" name="Provide brief justification for each in-state travel request including date &amp; place of travel, purpose of trips and names &amp; relationship of those traveling." dataDxfId="169"/>
    <tableColumn id="2" xr3:uid="{69AC6F56-8EFE-4F7C-B66E-95FDE337343F}" name="Source of match funds if applicable" dataDxfId="168"/>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ED1CA54-430F-4F56-B590-67458EB276E8}" name="JustificationOfOutOfStateTravelFoodLodgingBudgeRequest" displayName="JustificationOfOutOfStateTravelFoodLodgingBudgeRequest" ref="A62:B68" totalsRowShown="0" headerRowDxfId="167" dataDxfId="165" headerRowBorderDxfId="166" tableBorderDxfId="164" totalsRowBorderDxfId="163">
  <autoFilter ref="A62:B68" xr:uid="{EED1CA54-430F-4F56-B590-67458EB276E8}">
    <filterColumn colId="0" hiddenButton="1"/>
    <filterColumn colId="1" hiddenButton="1"/>
  </autoFilter>
  <tableColumns count="2">
    <tableColumn id="1" xr3:uid="{2AE96DA6-01B5-48C2-9F03-1A00F6FCFAD9}" name="Provide brief justification for each out-of-state travel request including date &amp; place of travel, purpose of trips and names &amp; relationship of those traveling. (https://www.gsa.gov/travel/plan-book/per-diem-rates))" dataDxfId="162"/>
    <tableColumn id="2" xr3:uid="{FDCB1329-0583-48C2-9AAD-BF6DCF74073F}" name="Source of match funds if applicable" dataDxfId="161"/>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DHHS">
      <a:dk1>
        <a:sysClr val="windowText" lastClr="000000"/>
      </a:dk1>
      <a:lt1>
        <a:sysClr val="window" lastClr="FFFFFF"/>
      </a:lt1>
      <a:dk2>
        <a:srgbClr val="44546A"/>
      </a:dk2>
      <a:lt2>
        <a:srgbClr val="E7E6E6"/>
      </a:lt2>
      <a:accent1>
        <a:srgbClr val="0E406A"/>
      </a:accent1>
      <a:accent2>
        <a:srgbClr val="D34727"/>
      </a:accent2>
      <a:accent3>
        <a:srgbClr val="B6B0A2"/>
      </a:accent3>
      <a:accent4>
        <a:srgbClr val="049FDA"/>
      </a:accent4>
      <a:accent5>
        <a:srgbClr val="000000"/>
      </a:accent5>
      <a:accent6>
        <a:srgbClr val="FFFFFF"/>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printerSettings" Target="../printerSettings/printerSettings2.bin"/><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hyperlink" Target="https://www.cms.gov/about-cms/work-us/cms-grants-cooperative-agreements/how-apply-cms-grants/cms-guidance-preparing-budget-request-narrative" TargetMode="Externa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table" Target="../tables/table29.xml"/><Relationship Id="rId4" Type="http://schemas.openxmlformats.org/officeDocument/2006/relationships/table" Target="../tables/table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ACE9-6A57-498A-9E82-150D96446148}">
  <sheetPr>
    <pageSetUpPr fitToPage="1"/>
  </sheetPr>
  <dimension ref="A1:B8"/>
  <sheetViews>
    <sheetView topLeftCell="A6" workbookViewId="0">
      <selection activeCell="D12" sqref="D12"/>
    </sheetView>
  </sheetViews>
  <sheetFormatPr defaultColWidth="9.140625" defaultRowHeight="15" x14ac:dyDescent="0.2"/>
  <cols>
    <col min="1" max="1" width="37.85546875" style="1" customWidth="1"/>
    <col min="2" max="2" width="36.42578125" style="2" customWidth="1"/>
    <col min="3" max="3" width="9.140625" style="1"/>
    <col min="4" max="4" width="60.140625" style="1" customWidth="1"/>
    <col min="5" max="16384" width="9.140625" style="1"/>
  </cols>
  <sheetData>
    <row r="1" spans="1:2" ht="20.25" x14ac:dyDescent="0.3">
      <c r="A1" s="3" t="s">
        <v>0</v>
      </c>
    </row>
    <row r="2" spans="1:2" ht="18" x14ac:dyDescent="0.25">
      <c r="A2" s="47" t="s">
        <v>1</v>
      </c>
    </row>
    <row r="3" spans="1:2" x14ac:dyDescent="0.2">
      <c r="A3" s="48" t="s">
        <v>2</v>
      </c>
      <c r="B3" s="71" t="s">
        <v>3</v>
      </c>
    </row>
    <row r="4" spans="1:2" x14ac:dyDescent="0.2">
      <c r="A4" s="49" t="s">
        <v>95</v>
      </c>
      <c r="B4" s="72"/>
    </row>
    <row r="5" spans="1:2" x14ac:dyDescent="0.2">
      <c r="A5" s="49" t="s">
        <v>101</v>
      </c>
      <c r="B5" s="72"/>
    </row>
    <row r="6" spans="1:2" ht="100.5" customHeight="1" x14ac:dyDescent="0.2">
      <c r="A6" s="49" t="s">
        <v>96</v>
      </c>
      <c r="B6" s="72"/>
    </row>
    <row r="7" spans="1:2" ht="90" x14ac:dyDescent="0.2">
      <c r="A7" s="49" t="s">
        <v>97</v>
      </c>
      <c r="B7" s="72"/>
    </row>
    <row r="8" spans="1:2" ht="210" x14ac:dyDescent="0.2">
      <c r="A8" s="50" t="s">
        <v>108</v>
      </c>
      <c r="B8" s="73"/>
    </row>
  </sheetData>
  <pageMargins left="0.7" right="0.7" top="0.75" bottom="0.75" header="0.3" footer="0.3"/>
  <pageSetup fitToHeight="0"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7D824-6549-4CDC-8C79-5FA1E52514F8}">
  <sheetPr>
    <pageSetUpPr fitToPage="1"/>
  </sheetPr>
  <dimension ref="A1:E236"/>
  <sheetViews>
    <sheetView tabSelected="1" topLeftCell="A82" workbookViewId="0">
      <selection activeCell="A89" sqref="A89"/>
    </sheetView>
  </sheetViews>
  <sheetFormatPr defaultColWidth="9.140625" defaultRowHeight="15" x14ac:dyDescent="0.2"/>
  <cols>
    <col min="1" max="1" width="73.42578125" style="2" customWidth="1"/>
    <col min="2" max="2" width="23" style="1" customWidth="1"/>
    <col min="3" max="3" width="10" style="1" bestFit="1" customWidth="1"/>
    <col min="4" max="4" width="9.140625" style="1"/>
    <col min="5" max="5" width="74.7109375" style="1" customWidth="1"/>
    <col min="6" max="16384" width="9.140625" style="1"/>
  </cols>
  <sheetData>
    <row r="1" spans="1:5" ht="20.25" x14ac:dyDescent="0.3">
      <c r="A1" s="58" t="s">
        <v>0</v>
      </c>
    </row>
    <row r="2" spans="1:5" x14ac:dyDescent="0.2">
      <c r="A2" s="2" t="s">
        <v>107</v>
      </c>
    </row>
    <row r="3" spans="1:5" x14ac:dyDescent="0.2">
      <c r="A3" s="2" t="s">
        <v>4</v>
      </c>
    </row>
    <row r="4" spans="1:5" x14ac:dyDescent="0.2">
      <c r="A4" s="78" t="s">
        <v>110</v>
      </c>
    </row>
    <row r="5" spans="1:5" ht="18" x14ac:dyDescent="0.25">
      <c r="A5" s="32"/>
      <c r="B5" s="31"/>
      <c r="C5" s="31"/>
    </row>
    <row r="6" spans="1:5" s="4" customFormat="1" ht="20.25" x14ac:dyDescent="0.3">
      <c r="A6" s="2"/>
      <c r="B6" s="1"/>
      <c r="C6" s="1"/>
      <c r="E6" s="77"/>
    </row>
    <row r="7" spans="1:5" ht="21" thickBot="1" x14ac:dyDescent="0.25">
      <c r="A7" s="16" t="s">
        <v>5</v>
      </c>
      <c r="B7" s="17" t="s">
        <v>6</v>
      </c>
      <c r="C7" s="18" t="s">
        <v>7</v>
      </c>
    </row>
    <row r="8" spans="1:5" ht="48" thickBot="1" x14ac:dyDescent="0.3">
      <c r="A8" s="25" t="s">
        <v>8</v>
      </c>
      <c r="B8" s="6">
        <f t="shared" ref="B8" si="0">SUM(B9:B14)</f>
        <v>0</v>
      </c>
      <c r="C8" s="7">
        <f>SUM(C9:C14)</f>
        <v>0</v>
      </c>
    </row>
    <row r="9" spans="1:5" ht="15.75" thickBot="1" x14ac:dyDescent="0.25">
      <c r="A9" s="27"/>
      <c r="B9" s="5"/>
      <c r="C9" s="26"/>
    </row>
    <row r="10" spans="1:5" ht="15.75" thickBot="1" x14ac:dyDescent="0.25">
      <c r="A10" s="27"/>
      <c r="B10" s="5"/>
      <c r="C10" s="26"/>
    </row>
    <row r="11" spans="1:5" ht="15.75" thickBot="1" x14ac:dyDescent="0.25">
      <c r="A11" s="10"/>
      <c r="B11" s="74"/>
      <c r="C11" s="79"/>
    </row>
    <row r="12" spans="1:5" ht="15.75" thickBot="1" x14ac:dyDescent="0.25">
      <c r="A12" s="10"/>
      <c r="B12" s="74"/>
      <c r="C12" s="79"/>
    </row>
    <row r="13" spans="1:5" ht="15.75" thickBot="1" x14ac:dyDescent="0.25">
      <c r="A13" s="10"/>
      <c r="B13" s="74"/>
      <c r="C13" s="79"/>
    </row>
    <row r="14" spans="1:5" x14ac:dyDescent="0.2">
      <c r="A14" s="12"/>
      <c r="B14" s="75"/>
      <c r="C14" s="80"/>
    </row>
    <row r="15" spans="1:5" ht="30" customHeight="1" x14ac:dyDescent="0.2"/>
    <row r="16" spans="1:5" ht="30.75" thickBot="1" x14ac:dyDescent="0.25">
      <c r="A16" s="2" t="s">
        <v>9</v>
      </c>
      <c r="B16" s="2" t="s">
        <v>10</v>
      </c>
    </row>
    <row r="17" spans="1:3" ht="15.75" thickBot="1" x14ac:dyDescent="0.25">
      <c r="A17" s="28"/>
      <c r="B17" s="8"/>
    </row>
    <row r="18" spans="1:3" ht="15.75" thickBot="1" x14ac:dyDescent="0.25">
      <c r="A18" s="28"/>
      <c r="B18" s="8"/>
    </row>
    <row r="19" spans="1:3" ht="15.75" thickBot="1" x14ac:dyDescent="0.25">
      <c r="A19" s="28"/>
      <c r="B19" s="8"/>
    </row>
    <row r="20" spans="1:3" ht="15.75" thickBot="1" x14ac:dyDescent="0.25">
      <c r="A20" s="28"/>
      <c r="B20" s="8"/>
    </row>
    <row r="21" spans="1:3" ht="15.75" thickBot="1" x14ac:dyDescent="0.25">
      <c r="A21" s="28"/>
      <c r="B21" s="8"/>
    </row>
    <row r="22" spans="1:3" ht="15.75" thickBot="1" x14ac:dyDescent="0.25">
      <c r="A22" s="28"/>
      <c r="B22" s="8"/>
    </row>
    <row r="23" spans="1:3" s="4" customFormat="1" ht="30" customHeight="1" x14ac:dyDescent="0.3">
      <c r="A23" s="59"/>
      <c r="B23" s="24"/>
      <c r="C23" s="1"/>
    </row>
    <row r="24" spans="1:3" ht="41.25" thickBot="1" x14ac:dyDescent="0.25">
      <c r="A24" s="16" t="s">
        <v>11</v>
      </c>
      <c r="B24" s="17" t="s">
        <v>6</v>
      </c>
      <c r="C24" s="18" t="s">
        <v>7</v>
      </c>
    </row>
    <row r="25" spans="1:3" ht="32.25" thickBot="1" x14ac:dyDescent="0.3">
      <c r="A25" s="14" t="s">
        <v>12</v>
      </c>
      <c r="B25" s="6">
        <f>SUM(B26:B30)</f>
        <v>0</v>
      </c>
      <c r="C25" s="7">
        <f>SUM(C26:C30)</f>
        <v>0</v>
      </c>
    </row>
    <row r="26" spans="1:3" ht="15.75" thickBot="1" x14ac:dyDescent="0.25">
      <c r="A26" s="27"/>
      <c r="B26" s="5"/>
      <c r="C26" s="26"/>
    </row>
    <row r="27" spans="1:3" ht="15.75" thickBot="1" x14ac:dyDescent="0.25">
      <c r="A27" s="10"/>
      <c r="B27" s="74"/>
      <c r="C27" s="79"/>
    </row>
    <row r="28" spans="1:3" ht="15.75" thickBot="1" x14ac:dyDescent="0.25">
      <c r="A28" s="10"/>
      <c r="B28" s="74"/>
      <c r="C28" s="79"/>
    </row>
    <row r="29" spans="1:3" ht="15.75" thickBot="1" x14ac:dyDescent="0.25">
      <c r="A29" s="10"/>
      <c r="B29" s="74"/>
      <c r="C29" s="79"/>
    </row>
    <row r="30" spans="1:3" x14ac:dyDescent="0.2">
      <c r="A30" s="12"/>
      <c r="B30" s="75"/>
      <c r="C30" s="80"/>
    </row>
    <row r="31" spans="1:3" ht="30" customHeight="1" x14ac:dyDescent="0.2"/>
    <row r="32" spans="1:3" ht="32.25" thickBot="1" x14ac:dyDescent="0.3">
      <c r="A32" s="23" t="s">
        <v>13</v>
      </c>
      <c r="B32" s="55" t="s">
        <v>10</v>
      </c>
    </row>
    <row r="33" spans="1:3" ht="15.75" thickBot="1" x14ac:dyDescent="0.25">
      <c r="A33" s="60"/>
      <c r="B33" s="9"/>
    </row>
    <row r="34" spans="1:3" ht="15.75" thickBot="1" x14ac:dyDescent="0.25">
      <c r="A34" s="60"/>
      <c r="B34" s="9"/>
    </row>
    <row r="35" spans="1:3" ht="15.75" thickBot="1" x14ac:dyDescent="0.25">
      <c r="A35" s="60"/>
      <c r="B35" s="9"/>
    </row>
    <row r="36" spans="1:3" ht="15.75" thickBot="1" x14ac:dyDescent="0.25">
      <c r="A36" s="60"/>
      <c r="B36" s="9"/>
    </row>
    <row r="37" spans="1:3" ht="15.75" thickBot="1" x14ac:dyDescent="0.25">
      <c r="A37" s="60"/>
      <c r="B37" s="9"/>
    </row>
    <row r="38" spans="1:3" x14ac:dyDescent="0.2">
      <c r="A38" s="61"/>
      <c r="B38" s="19"/>
    </row>
    <row r="39" spans="1:3" s="4" customFormat="1" ht="30" customHeight="1" x14ac:dyDescent="0.3">
      <c r="A39" s="2"/>
      <c r="B39" s="1"/>
      <c r="C39" s="1"/>
    </row>
    <row r="40" spans="1:3" ht="41.25" thickBot="1" x14ac:dyDescent="0.35">
      <c r="A40" s="20" t="s">
        <v>14</v>
      </c>
      <c r="B40" s="21" t="s">
        <v>6</v>
      </c>
      <c r="C40" s="15" t="s">
        <v>7</v>
      </c>
    </row>
    <row r="41" spans="1:3" ht="32.25" thickBot="1" x14ac:dyDescent="0.3">
      <c r="A41" s="22" t="s">
        <v>15</v>
      </c>
      <c r="B41" s="6">
        <f t="shared" ref="B41" si="1">SUM(B42:B46)</f>
        <v>0</v>
      </c>
      <c r="C41" s="7">
        <f t="shared" ref="C41" si="2">SUM(C42:C46)</f>
        <v>0</v>
      </c>
    </row>
    <row r="42" spans="1:3" ht="15.75" thickBot="1" x14ac:dyDescent="0.25">
      <c r="A42" s="60"/>
      <c r="B42" s="5"/>
      <c r="C42" s="26"/>
    </row>
    <row r="43" spans="1:3" ht="15.75" thickBot="1" x14ac:dyDescent="0.25">
      <c r="A43" s="60"/>
      <c r="B43" s="5"/>
      <c r="C43" s="26"/>
    </row>
    <row r="44" spans="1:3" ht="15.75" thickBot="1" x14ac:dyDescent="0.25">
      <c r="A44" s="60"/>
      <c r="B44" s="5"/>
      <c r="C44" s="26"/>
    </row>
    <row r="45" spans="1:3" ht="14.25" customHeight="1" x14ac:dyDescent="0.2">
      <c r="A45" s="61"/>
      <c r="B45" s="76"/>
      <c r="C45" s="87"/>
    </row>
    <row r="46" spans="1:3" ht="30" customHeight="1" x14ac:dyDescent="0.2"/>
    <row r="47" spans="1:3" ht="48" thickBot="1" x14ac:dyDescent="0.3">
      <c r="A47" s="23" t="s">
        <v>16</v>
      </c>
      <c r="B47" s="55" t="s">
        <v>10</v>
      </c>
    </row>
    <row r="48" spans="1:3" ht="15.75" thickBot="1" x14ac:dyDescent="0.25">
      <c r="A48" s="60"/>
      <c r="B48" s="9"/>
    </row>
    <row r="49" spans="1:3" ht="15.75" thickBot="1" x14ac:dyDescent="0.25">
      <c r="A49" s="60"/>
      <c r="B49" s="9"/>
    </row>
    <row r="50" spans="1:3" ht="15.75" thickBot="1" x14ac:dyDescent="0.25">
      <c r="A50" s="60"/>
      <c r="B50" s="9"/>
    </row>
    <row r="51" spans="1:3" ht="15.75" thickBot="1" x14ac:dyDescent="0.25">
      <c r="A51" s="60"/>
      <c r="B51" s="9"/>
    </row>
    <row r="52" spans="1:3" ht="15.75" thickBot="1" x14ac:dyDescent="0.25">
      <c r="A52" s="60"/>
      <c r="B52" s="9"/>
    </row>
    <row r="53" spans="1:3" x14ac:dyDescent="0.2">
      <c r="A53" s="61"/>
      <c r="B53" s="19"/>
    </row>
    <row r="54" spans="1:3" s="4" customFormat="1" ht="30" customHeight="1" x14ac:dyDescent="0.3">
      <c r="A54" s="2"/>
      <c r="B54" s="1"/>
      <c r="C54" s="1"/>
    </row>
    <row r="55" spans="1:3" ht="41.25" thickBot="1" x14ac:dyDescent="0.35">
      <c r="A55" s="20" t="s">
        <v>14</v>
      </c>
      <c r="B55" s="21" t="s">
        <v>6</v>
      </c>
      <c r="C55" s="15" t="s">
        <v>7</v>
      </c>
    </row>
    <row r="56" spans="1:3" ht="16.5" thickBot="1" x14ac:dyDescent="0.3">
      <c r="A56" s="22" t="s">
        <v>17</v>
      </c>
      <c r="B56" s="6">
        <f t="shared" ref="B56" si="3">SUM(B57,B60)</f>
        <v>0</v>
      </c>
      <c r="C56" s="7">
        <f t="shared" ref="C56" si="4">SUM(C57,C60)</f>
        <v>0</v>
      </c>
    </row>
    <row r="57" spans="1:3" ht="15.75" thickBot="1" x14ac:dyDescent="0.25">
      <c r="A57" s="60"/>
      <c r="B57" s="5"/>
      <c r="C57" s="26"/>
    </row>
    <row r="58" spans="1:3" ht="15.75" thickBot="1" x14ac:dyDescent="0.25">
      <c r="A58" s="60"/>
      <c r="B58" s="5"/>
      <c r="C58" s="26"/>
    </row>
    <row r="59" spans="1:3" ht="15.75" thickBot="1" x14ac:dyDescent="0.25">
      <c r="A59" s="60"/>
      <c r="B59" s="5"/>
      <c r="C59" s="26"/>
    </row>
    <row r="60" spans="1:3" x14ac:dyDescent="0.2">
      <c r="A60" s="61"/>
      <c r="B60" s="76"/>
      <c r="C60" s="87"/>
    </row>
    <row r="61" spans="1:3" ht="30" customHeight="1" x14ac:dyDescent="0.2"/>
    <row r="62" spans="1:3" ht="63.75" thickBot="1" x14ac:dyDescent="0.3">
      <c r="A62" s="23" t="s">
        <v>18</v>
      </c>
      <c r="B62" s="55" t="s">
        <v>10</v>
      </c>
    </row>
    <row r="63" spans="1:3" ht="15.75" thickBot="1" x14ac:dyDescent="0.25">
      <c r="A63" s="60"/>
      <c r="B63" s="9"/>
    </row>
    <row r="64" spans="1:3" ht="15.75" thickBot="1" x14ac:dyDescent="0.25">
      <c r="A64" s="60"/>
      <c r="B64" s="9"/>
    </row>
    <row r="65" spans="1:3" ht="15.75" thickBot="1" x14ac:dyDescent="0.25">
      <c r="A65" s="60"/>
      <c r="B65" s="9"/>
    </row>
    <row r="66" spans="1:3" ht="15.75" thickBot="1" x14ac:dyDescent="0.25">
      <c r="A66" s="60"/>
      <c r="B66" s="9"/>
    </row>
    <row r="67" spans="1:3" ht="15.75" thickBot="1" x14ac:dyDescent="0.25">
      <c r="A67" s="60"/>
      <c r="B67" s="9"/>
    </row>
    <row r="68" spans="1:3" x14ac:dyDescent="0.2">
      <c r="A68" s="61"/>
      <c r="B68" s="19"/>
    </row>
    <row r="69" spans="1:3" s="4" customFormat="1" ht="30" customHeight="1" x14ac:dyDescent="0.3">
      <c r="A69" s="2"/>
      <c r="B69" s="1"/>
      <c r="C69" s="1"/>
    </row>
    <row r="70" spans="1:3" ht="41.25" thickBot="1" x14ac:dyDescent="0.35">
      <c r="A70" s="20" t="s">
        <v>19</v>
      </c>
      <c r="B70" s="21" t="s">
        <v>6</v>
      </c>
      <c r="C70" s="15" t="s">
        <v>7</v>
      </c>
    </row>
    <row r="71" spans="1:3" ht="16.5" thickBot="1" x14ac:dyDescent="0.3">
      <c r="A71" s="22" t="s">
        <v>19</v>
      </c>
      <c r="B71" s="6">
        <f>SUM(B72:B77)</f>
        <v>0</v>
      </c>
      <c r="C71" s="7">
        <f>SUM(C72:C77)</f>
        <v>0</v>
      </c>
    </row>
    <row r="72" spans="1:3" ht="15.75" thickBot="1" x14ac:dyDescent="0.25">
      <c r="A72" s="27"/>
      <c r="B72" s="5"/>
      <c r="C72" s="26"/>
    </row>
    <row r="73" spans="1:3" ht="15.75" thickBot="1" x14ac:dyDescent="0.25">
      <c r="A73" s="62"/>
      <c r="B73" s="74"/>
      <c r="C73" s="79"/>
    </row>
    <row r="74" spans="1:3" ht="15.75" thickBot="1" x14ac:dyDescent="0.25">
      <c r="A74" s="62"/>
      <c r="B74" s="74"/>
      <c r="C74" s="79"/>
    </row>
    <row r="75" spans="1:3" ht="15.75" thickBot="1" x14ac:dyDescent="0.25">
      <c r="A75" s="62"/>
      <c r="B75" s="74"/>
      <c r="C75" s="79"/>
    </row>
    <row r="76" spans="1:3" ht="15.75" thickBot="1" x14ac:dyDescent="0.25">
      <c r="A76" s="62"/>
      <c r="B76" s="74"/>
      <c r="C76" s="79"/>
    </row>
    <row r="77" spans="1:3" x14ac:dyDescent="0.2">
      <c r="A77" s="63"/>
      <c r="B77" s="75"/>
      <c r="C77" s="80"/>
    </row>
    <row r="78" spans="1:3" ht="30" customHeight="1" x14ac:dyDescent="0.2"/>
    <row r="79" spans="1:3" ht="32.25" thickBot="1" x14ac:dyDescent="0.3">
      <c r="A79" s="23" t="s">
        <v>20</v>
      </c>
      <c r="B79" s="55" t="s">
        <v>10</v>
      </c>
    </row>
    <row r="80" spans="1:3" ht="15.75" thickBot="1" x14ac:dyDescent="0.25">
      <c r="A80" s="60"/>
      <c r="B80" s="9"/>
    </row>
    <row r="81" spans="1:3" ht="15.75" thickBot="1" x14ac:dyDescent="0.25">
      <c r="A81" s="60"/>
      <c r="B81" s="9"/>
    </row>
    <row r="82" spans="1:3" ht="15.75" thickBot="1" x14ac:dyDescent="0.25">
      <c r="A82" s="60"/>
      <c r="B82" s="9"/>
    </row>
    <row r="83" spans="1:3" ht="15.75" thickBot="1" x14ac:dyDescent="0.25">
      <c r="A83" s="60"/>
      <c r="B83" s="9"/>
    </row>
    <row r="84" spans="1:3" ht="15.75" thickBot="1" x14ac:dyDescent="0.25">
      <c r="A84" s="60"/>
      <c r="B84" s="9"/>
    </row>
    <row r="85" spans="1:3" x14ac:dyDescent="0.2">
      <c r="A85" s="61"/>
      <c r="B85" s="19"/>
    </row>
    <row r="86" spans="1:3" s="4" customFormat="1" ht="30.75" customHeight="1" x14ac:dyDescent="0.3">
      <c r="A86" s="2"/>
      <c r="B86" s="1"/>
      <c r="C86" s="1"/>
    </row>
    <row r="87" spans="1:3" ht="21" thickBot="1" x14ac:dyDescent="0.35">
      <c r="A87" s="20" t="s">
        <v>21</v>
      </c>
      <c r="B87" s="21" t="s">
        <v>6</v>
      </c>
      <c r="C87" s="15" t="s">
        <v>7</v>
      </c>
    </row>
    <row r="88" spans="1:3" ht="16.5" thickBot="1" x14ac:dyDescent="0.3">
      <c r="A88" s="22" t="s">
        <v>22</v>
      </c>
      <c r="B88" s="6">
        <f>SUM(B89:B94)</f>
        <v>0</v>
      </c>
      <c r="C88" s="7">
        <f>SUM(C89:C94)</f>
        <v>0</v>
      </c>
    </row>
    <row r="89" spans="1:3" ht="15.75" thickBot="1" x14ac:dyDescent="0.25">
      <c r="A89" s="27"/>
      <c r="B89" s="81"/>
      <c r="C89" s="82"/>
    </row>
    <row r="90" spans="1:3" ht="15.75" thickBot="1" x14ac:dyDescent="0.25">
      <c r="A90" s="62"/>
      <c r="B90" s="83"/>
      <c r="C90" s="84"/>
    </row>
    <row r="91" spans="1:3" ht="15.75" thickBot="1" x14ac:dyDescent="0.25">
      <c r="A91" s="62"/>
      <c r="B91" s="83"/>
      <c r="C91" s="84"/>
    </row>
    <row r="92" spans="1:3" ht="15.75" thickBot="1" x14ac:dyDescent="0.25">
      <c r="A92" s="62"/>
      <c r="B92" s="83"/>
      <c r="C92" s="84"/>
    </row>
    <row r="93" spans="1:3" ht="15.75" thickBot="1" x14ac:dyDescent="0.25">
      <c r="A93" s="62"/>
      <c r="B93" s="83"/>
      <c r="C93" s="84"/>
    </row>
    <row r="94" spans="1:3" x14ac:dyDescent="0.2">
      <c r="A94" s="63"/>
      <c r="B94" s="85"/>
      <c r="C94" s="86"/>
    </row>
    <row r="95" spans="1:3" ht="30" customHeight="1" x14ac:dyDescent="0.2"/>
    <row r="96" spans="1:3" ht="32.25" thickBot="1" x14ac:dyDescent="0.3">
      <c r="A96" s="23" t="s">
        <v>23</v>
      </c>
      <c r="B96" s="55" t="s">
        <v>10</v>
      </c>
    </row>
    <row r="97" spans="1:3" ht="15.75" thickBot="1" x14ac:dyDescent="0.25">
      <c r="A97" s="60"/>
      <c r="B97" s="9"/>
    </row>
    <row r="98" spans="1:3" ht="15.75" thickBot="1" x14ac:dyDescent="0.25">
      <c r="A98" s="60"/>
      <c r="B98" s="9"/>
    </row>
    <row r="99" spans="1:3" ht="15.75" thickBot="1" x14ac:dyDescent="0.25">
      <c r="A99" s="60"/>
      <c r="B99" s="9"/>
    </row>
    <row r="100" spans="1:3" ht="15.75" thickBot="1" x14ac:dyDescent="0.25">
      <c r="A100" s="60"/>
      <c r="B100" s="9"/>
    </row>
    <row r="101" spans="1:3" ht="15.75" thickBot="1" x14ac:dyDescent="0.25">
      <c r="A101" s="60"/>
      <c r="B101" s="9"/>
    </row>
    <row r="102" spans="1:3" x14ac:dyDescent="0.2">
      <c r="A102" s="61"/>
      <c r="B102" s="19"/>
    </row>
    <row r="103" spans="1:3" s="4" customFormat="1" ht="30" customHeight="1" x14ac:dyDescent="0.3">
      <c r="A103" s="2"/>
      <c r="B103" s="1"/>
      <c r="C103" s="1"/>
    </row>
    <row r="104" spans="1:3" ht="21" thickBot="1" x14ac:dyDescent="0.35">
      <c r="A104" s="20" t="s">
        <v>102</v>
      </c>
      <c r="B104" s="21" t="s">
        <v>6</v>
      </c>
      <c r="C104" s="15" t="s">
        <v>7</v>
      </c>
    </row>
    <row r="105" spans="1:3" ht="16.5" thickBot="1" x14ac:dyDescent="0.3">
      <c r="A105" s="22" t="s">
        <v>24</v>
      </c>
      <c r="B105" s="6">
        <f>SUM(B106:B111)</f>
        <v>0</v>
      </c>
      <c r="C105" s="7">
        <f>SUM(C106:C111)</f>
        <v>0</v>
      </c>
    </row>
    <row r="106" spans="1:3" ht="15.75" thickBot="1" x14ac:dyDescent="0.25">
      <c r="A106" s="27"/>
      <c r="B106" s="5"/>
      <c r="C106" s="26"/>
    </row>
    <row r="107" spans="1:3" ht="15.75" thickBot="1" x14ac:dyDescent="0.25">
      <c r="A107" s="62"/>
      <c r="B107" s="74"/>
      <c r="C107" s="79"/>
    </row>
    <row r="108" spans="1:3" ht="15.75" thickBot="1" x14ac:dyDescent="0.25">
      <c r="A108" s="62"/>
      <c r="B108" s="74"/>
      <c r="C108" s="79"/>
    </row>
    <row r="109" spans="1:3" ht="15.75" thickBot="1" x14ac:dyDescent="0.25">
      <c r="A109" s="62"/>
      <c r="B109" s="74"/>
      <c r="C109" s="79"/>
    </row>
    <row r="110" spans="1:3" ht="15.75" thickBot="1" x14ac:dyDescent="0.25">
      <c r="A110" s="62"/>
      <c r="B110" s="74"/>
      <c r="C110" s="79"/>
    </row>
    <row r="111" spans="1:3" x14ac:dyDescent="0.2">
      <c r="A111" s="63"/>
      <c r="B111" s="75"/>
      <c r="C111" s="80"/>
    </row>
    <row r="112" spans="1:3" ht="30" customHeight="1" x14ac:dyDescent="0.2"/>
    <row r="113" spans="1:3" ht="32.25" thickBot="1" x14ac:dyDescent="0.3">
      <c r="A113" s="23" t="s">
        <v>25</v>
      </c>
      <c r="B113" s="55" t="s">
        <v>10</v>
      </c>
    </row>
    <row r="114" spans="1:3" ht="15.75" thickBot="1" x14ac:dyDescent="0.25">
      <c r="A114" s="60"/>
      <c r="B114" s="9"/>
    </row>
    <row r="115" spans="1:3" ht="15.75" thickBot="1" x14ac:dyDescent="0.25">
      <c r="A115" s="60"/>
      <c r="B115" s="9"/>
    </row>
    <row r="116" spans="1:3" ht="15.75" thickBot="1" x14ac:dyDescent="0.25">
      <c r="A116" s="60"/>
      <c r="B116" s="9"/>
    </row>
    <row r="117" spans="1:3" ht="15.75" thickBot="1" x14ac:dyDescent="0.25">
      <c r="A117" s="60"/>
      <c r="B117" s="9"/>
    </row>
    <row r="118" spans="1:3" ht="15.75" thickBot="1" x14ac:dyDescent="0.25">
      <c r="A118" s="60"/>
      <c r="B118" s="9"/>
    </row>
    <row r="119" spans="1:3" x14ac:dyDescent="0.2">
      <c r="A119" s="61"/>
      <c r="B119" s="19"/>
    </row>
    <row r="120" spans="1:3" s="4" customFormat="1" ht="30" customHeight="1" x14ac:dyDescent="0.3">
      <c r="A120" s="2"/>
      <c r="B120" s="1"/>
      <c r="C120" s="1"/>
    </row>
    <row r="121" spans="1:3" ht="21" thickBot="1" x14ac:dyDescent="0.35">
      <c r="A121" s="20" t="s">
        <v>103</v>
      </c>
      <c r="B121" s="21" t="s">
        <v>6</v>
      </c>
      <c r="C121" s="15" t="s">
        <v>7</v>
      </c>
    </row>
    <row r="122" spans="1:3" ht="16.5" thickBot="1" x14ac:dyDescent="0.3">
      <c r="A122" s="22" t="s">
        <v>26</v>
      </c>
      <c r="B122" s="6">
        <f>SUM(B123:B128)</f>
        <v>0</v>
      </c>
      <c r="C122" s="7">
        <f>SUM(C123:C128)</f>
        <v>0</v>
      </c>
    </row>
    <row r="123" spans="1:3" ht="15.75" thickBot="1" x14ac:dyDescent="0.25">
      <c r="A123" s="27"/>
      <c r="B123" s="5"/>
      <c r="C123" s="26"/>
    </row>
    <row r="124" spans="1:3" ht="15.75" thickBot="1" x14ac:dyDescent="0.25">
      <c r="A124" s="62"/>
      <c r="B124" s="74"/>
      <c r="C124" s="79"/>
    </row>
    <row r="125" spans="1:3" ht="15.75" thickBot="1" x14ac:dyDescent="0.25">
      <c r="A125" s="62"/>
      <c r="B125" s="74"/>
      <c r="C125" s="79"/>
    </row>
    <row r="126" spans="1:3" ht="15.75" thickBot="1" x14ac:dyDescent="0.25">
      <c r="A126" s="62"/>
      <c r="B126" s="74"/>
      <c r="C126" s="79"/>
    </row>
    <row r="127" spans="1:3" ht="15.75" thickBot="1" x14ac:dyDescent="0.25">
      <c r="A127" s="62"/>
      <c r="B127" s="74"/>
      <c r="C127" s="79"/>
    </row>
    <row r="128" spans="1:3" x14ac:dyDescent="0.2">
      <c r="A128" s="63"/>
      <c r="B128" s="75"/>
      <c r="C128" s="80"/>
    </row>
    <row r="129" spans="1:3" ht="30" customHeight="1" x14ac:dyDescent="0.2"/>
    <row r="130" spans="1:3" ht="32.25" thickBot="1" x14ac:dyDescent="0.3">
      <c r="A130" s="23" t="s">
        <v>27</v>
      </c>
      <c r="B130" s="55" t="s">
        <v>10</v>
      </c>
    </row>
    <row r="131" spans="1:3" ht="15.75" thickBot="1" x14ac:dyDescent="0.25">
      <c r="A131" s="60"/>
      <c r="B131" s="56"/>
    </row>
    <row r="132" spans="1:3" ht="15.75" thickBot="1" x14ac:dyDescent="0.25">
      <c r="A132" s="60"/>
      <c r="B132" s="56"/>
    </row>
    <row r="133" spans="1:3" ht="15.75" thickBot="1" x14ac:dyDescent="0.25">
      <c r="A133" s="60"/>
      <c r="B133" s="56"/>
    </row>
    <row r="134" spans="1:3" ht="15.75" thickBot="1" x14ac:dyDescent="0.25">
      <c r="A134" s="60"/>
      <c r="B134" s="56"/>
    </row>
    <row r="135" spans="1:3" ht="15.75" thickBot="1" x14ac:dyDescent="0.25">
      <c r="A135" s="60"/>
      <c r="B135" s="56"/>
    </row>
    <row r="136" spans="1:3" x14ac:dyDescent="0.2">
      <c r="A136" s="61"/>
      <c r="B136" s="57"/>
    </row>
    <row r="137" spans="1:3" s="4" customFormat="1" ht="30" customHeight="1" x14ac:dyDescent="0.3">
      <c r="A137" s="2"/>
      <c r="B137" s="1"/>
      <c r="C137" s="1"/>
    </row>
    <row r="138" spans="1:3" ht="21" thickBot="1" x14ac:dyDescent="0.35">
      <c r="A138" s="20" t="s">
        <v>104</v>
      </c>
      <c r="B138" s="21" t="s">
        <v>6</v>
      </c>
      <c r="C138" s="15" t="s">
        <v>7</v>
      </c>
    </row>
    <row r="139" spans="1:3" ht="48" thickBot="1" x14ac:dyDescent="0.3">
      <c r="A139" s="70" t="s">
        <v>109</v>
      </c>
      <c r="B139" s="6">
        <f>SUM(B140:B145)</f>
        <v>0</v>
      </c>
      <c r="C139" s="7">
        <f>SUM(C140:C145)</f>
        <v>0</v>
      </c>
    </row>
    <row r="140" spans="1:3" ht="15.75" thickBot="1" x14ac:dyDescent="0.25">
      <c r="A140" s="27"/>
      <c r="B140" s="5"/>
      <c r="C140" s="26"/>
    </row>
    <row r="141" spans="1:3" ht="15.75" thickBot="1" x14ac:dyDescent="0.25">
      <c r="A141" s="62"/>
      <c r="B141" s="74"/>
      <c r="C141" s="79"/>
    </row>
    <row r="142" spans="1:3" ht="15.75" thickBot="1" x14ac:dyDescent="0.25">
      <c r="A142" s="62"/>
      <c r="B142" s="74"/>
      <c r="C142" s="79"/>
    </row>
    <row r="143" spans="1:3" ht="15.75" thickBot="1" x14ac:dyDescent="0.25">
      <c r="A143" s="62"/>
      <c r="B143" s="74"/>
      <c r="C143" s="79"/>
    </row>
    <row r="144" spans="1:3" ht="15.75" thickBot="1" x14ac:dyDescent="0.25">
      <c r="A144" s="62"/>
      <c r="B144" s="74"/>
      <c r="C144" s="79"/>
    </row>
    <row r="145" spans="1:3" x14ac:dyDescent="0.2">
      <c r="A145" s="63"/>
      <c r="B145" s="75"/>
      <c r="C145" s="80"/>
    </row>
    <row r="146" spans="1:3" ht="30" customHeight="1" x14ac:dyDescent="0.2"/>
    <row r="147" spans="1:3" ht="32.25" thickBot="1" x14ac:dyDescent="0.3">
      <c r="A147" s="23" t="s">
        <v>106</v>
      </c>
      <c r="B147" s="69" t="s">
        <v>10</v>
      </c>
    </row>
    <row r="148" spans="1:3" ht="15.75" thickBot="1" x14ac:dyDescent="0.25">
      <c r="A148" s="60"/>
      <c r="B148" s="9"/>
    </row>
    <row r="149" spans="1:3" ht="15.75" thickBot="1" x14ac:dyDescent="0.25">
      <c r="A149" s="60"/>
      <c r="B149" s="9"/>
    </row>
    <row r="150" spans="1:3" ht="15.75" thickBot="1" x14ac:dyDescent="0.25">
      <c r="A150" s="60"/>
      <c r="B150" s="9"/>
    </row>
    <row r="151" spans="1:3" ht="15.75" thickBot="1" x14ac:dyDescent="0.25">
      <c r="A151" s="60"/>
      <c r="B151" s="9"/>
    </row>
    <row r="152" spans="1:3" ht="15.75" thickBot="1" x14ac:dyDescent="0.25">
      <c r="A152" s="60"/>
      <c r="B152" s="9"/>
    </row>
    <row r="153" spans="1:3" x14ac:dyDescent="0.2">
      <c r="A153" s="61"/>
      <c r="B153" s="19"/>
    </row>
    <row r="154" spans="1:3" s="4" customFormat="1" ht="30" customHeight="1" x14ac:dyDescent="0.3">
      <c r="A154" s="2"/>
      <c r="B154" s="1"/>
      <c r="C154" s="1"/>
    </row>
    <row r="155" spans="1:3" ht="21" thickBot="1" x14ac:dyDescent="0.35">
      <c r="A155" s="20" t="s">
        <v>98</v>
      </c>
      <c r="B155" s="21" t="s">
        <v>6</v>
      </c>
      <c r="C155" s="15" t="s">
        <v>7</v>
      </c>
    </row>
    <row r="156" spans="1:3" ht="48" thickBot="1" x14ac:dyDescent="0.3">
      <c r="A156" s="22" t="s">
        <v>99</v>
      </c>
      <c r="B156" s="6">
        <f>SUM(B157:B162)</f>
        <v>0</v>
      </c>
      <c r="C156" s="7">
        <f>SUM(C157:C162)</f>
        <v>0</v>
      </c>
    </row>
    <row r="157" spans="1:3" ht="15.75" thickBot="1" x14ac:dyDescent="0.25">
      <c r="A157" s="27"/>
      <c r="B157" s="5"/>
      <c r="C157" s="26"/>
    </row>
    <row r="158" spans="1:3" ht="15.75" thickBot="1" x14ac:dyDescent="0.25">
      <c r="A158" s="62"/>
      <c r="B158" s="74"/>
      <c r="C158" s="79"/>
    </row>
    <row r="159" spans="1:3" ht="15.75" thickBot="1" x14ac:dyDescent="0.25">
      <c r="A159" s="62"/>
      <c r="B159" s="74"/>
      <c r="C159" s="79"/>
    </row>
    <row r="160" spans="1:3" ht="15.75" thickBot="1" x14ac:dyDescent="0.25">
      <c r="A160" s="62"/>
      <c r="B160" s="74"/>
      <c r="C160" s="79"/>
    </row>
    <row r="161" spans="1:3" ht="15.75" thickBot="1" x14ac:dyDescent="0.25">
      <c r="A161" s="62"/>
      <c r="B161" s="74"/>
      <c r="C161" s="79"/>
    </row>
    <row r="162" spans="1:3" x14ac:dyDescent="0.2">
      <c r="A162" s="63"/>
      <c r="B162" s="75"/>
      <c r="C162" s="80"/>
    </row>
    <row r="163" spans="1:3" ht="30" customHeight="1" x14ac:dyDescent="0.2"/>
    <row r="164" spans="1:3" ht="32.25" thickBot="1" x14ac:dyDescent="0.3">
      <c r="A164" s="23" t="s">
        <v>28</v>
      </c>
      <c r="B164" s="55" t="s">
        <v>10</v>
      </c>
    </row>
    <row r="165" spans="1:3" ht="15.75" thickBot="1" x14ac:dyDescent="0.25">
      <c r="A165" s="60"/>
      <c r="B165" s="9"/>
    </row>
    <row r="166" spans="1:3" ht="15.75" thickBot="1" x14ac:dyDescent="0.25">
      <c r="A166" s="60"/>
      <c r="B166" s="9"/>
    </row>
    <row r="167" spans="1:3" ht="15.75" thickBot="1" x14ac:dyDescent="0.25">
      <c r="A167" s="60"/>
      <c r="B167" s="9"/>
    </row>
    <row r="168" spans="1:3" ht="15.75" thickBot="1" x14ac:dyDescent="0.25">
      <c r="A168" s="60"/>
      <c r="B168" s="9"/>
    </row>
    <row r="169" spans="1:3" ht="15.75" thickBot="1" x14ac:dyDescent="0.25">
      <c r="A169" s="60"/>
      <c r="B169" s="9"/>
    </row>
    <row r="170" spans="1:3" x14ac:dyDescent="0.2">
      <c r="A170" s="61"/>
      <c r="B170" s="19"/>
    </row>
    <row r="171" spans="1:3" s="4" customFormat="1" ht="30" customHeight="1" x14ac:dyDescent="0.3">
      <c r="A171" s="2"/>
      <c r="B171" s="1"/>
      <c r="C171" s="1"/>
    </row>
    <row r="172" spans="1:3" ht="21" thickBot="1" x14ac:dyDescent="0.35">
      <c r="A172" s="20" t="s">
        <v>29</v>
      </c>
      <c r="B172" s="21" t="s">
        <v>6</v>
      </c>
      <c r="C172" s="15" t="s">
        <v>7</v>
      </c>
    </row>
    <row r="173" spans="1:3" ht="63.75" thickBot="1" x14ac:dyDescent="0.3">
      <c r="A173" s="22" t="s">
        <v>30</v>
      </c>
      <c r="B173" s="6">
        <f>SUM(B174:B179)</f>
        <v>0</v>
      </c>
      <c r="C173" s="7">
        <f>SUM(C174:C179)</f>
        <v>0</v>
      </c>
    </row>
    <row r="174" spans="1:3" ht="15.75" thickBot="1" x14ac:dyDescent="0.25">
      <c r="A174" s="27"/>
      <c r="B174" s="5"/>
      <c r="C174" s="26"/>
    </row>
    <row r="175" spans="1:3" ht="15.75" thickBot="1" x14ac:dyDescent="0.25">
      <c r="A175" s="62"/>
      <c r="B175" s="74"/>
      <c r="C175" s="79"/>
    </row>
    <row r="176" spans="1:3" ht="15.75" thickBot="1" x14ac:dyDescent="0.25">
      <c r="A176" s="62"/>
      <c r="B176" s="74"/>
      <c r="C176" s="79"/>
    </row>
    <row r="177" spans="1:3" ht="15.75" thickBot="1" x14ac:dyDescent="0.25">
      <c r="A177" s="62"/>
      <c r="B177" s="74"/>
      <c r="C177" s="79"/>
    </row>
    <row r="178" spans="1:3" ht="15.75" thickBot="1" x14ac:dyDescent="0.25">
      <c r="A178" s="62"/>
      <c r="B178" s="74"/>
      <c r="C178" s="79"/>
    </row>
    <row r="179" spans="1:3" x14ac:dyDescent="0.2">
      <c r="A179" s="63"/>
      <c r="B179" s="75"/>
      <c r="C179" s="80"/>
    </row>
    <row r="180" spans="1:3" ht="30" customHeight="1" x14ac:dyDescent="0.2"/>
    <row r="181" spans="1:3" ht="32.25" thickBot="1" x14ac:dyDescent="0.3">
      <c r="A181" s="23" t="s">
        <v>31</v>
      </c>
      <c r="B181" s="55" t="s">
        <v>10</v>
      </c>
    </row>
    <row r="182" spans="1:3" ht="15.75" thickBot="1" x14ac:dyDescent="0.25">
      <c r="A182" s="60"/>
      <c r="B182" s="9"/>
    </row>
    <row r="183" spans="1:3" ht="15.75" thickBot="1" x14ac:dyDescent="0.25">
      <c r="A183" s="60"/>
      <c r="B183" s="9"/>
    </row>
    <row r="184" spans="1:3" ht="15.75" thickBot="1" x14ac:dyDescent="0.25">
      <c r="A184" s="60"/>
      <c r="B184" s="9"/>
    </row>
    <row r="185" spans="1:3" ht="15.75" thickBot="1" x14ac:dyDescent="0.25">
      <c r="A185" s="60"/>
      <c r="B185" s="9"/>
    </row>
    <row r="186" spans="1:3" ht="15.75" thickBot="1" x14ac:dyDescent="0.25">
      <c r="A186" s="60"/>
      <c r="B186" s="9"/>
    </row>
    <row r="187" spans="1:3" x14ac:dyDescent="0.2">
      <c r="A187" s="61"/>
      <c r="B187" s="19"/>
    </row>
    <row r="188" spans="1:3" s="4" customFormat="1" ht="30" customHeight="1" x14ac:dyDescent="0.3">
      <c r="A188" s="2"/>
      <c r="B188" s="1"/>
      <c r="C188" s="1"/>
    </row>
    <row r="189" spans="1:3" ht="21" thickBot="1" x14ac:dyDescent="0.35">
      <c r="A189" s="20" t="s">
        <v>32</v>
      </c>
      <c r="B189" s="21" t="s">
        <v>6</v>
      </c>
      <c r="C189" s="15" t="s">
        <v>7</v>
      </c>
    </row>
    <row r="190" spans="1:3" ht="32.25" thickBot="1" x14ac:dyDescent="0.3">
      <c r="A190" s="22" t="s">
        <v>33</v>
      </c>
      <c r="B190" s="6">
        <f>SUM(B191:B196)</f>
        <v>0</v>
      </c>
      <c r="C190" s="7">
        <f>SUM(C191:C196)</f>
        <v>0</v>
      </c>
    </row>
    <row r="191" spans="1:3" ht="15.75" thickBot="1" x14ac:dyDescent="0.25">
      <c r="A191" s="27"/>
      <c r="B191" s="5"/>
      <c r="C191" s="9"/>
    </row>
    <row r="192" spans="1:3" ht="15.75" thickBot="1" x14ac:dyDescent="0.25">
      <c r="A192" s="62"/>
      <c r="B192" s="74"/>
      <c r="C192" s="11"/>
    </row>
    <row r="193" spans="1:3" ht="15.75" thickBot="1" x14ac:dyDescent="0.25">
      <c r="A193" s="62"/>
      <c r="B193" s="74"/>
      <c r="C193" s="11"/>
    </row>
    <row r="194" spans="1:3" ht="15.75" thickBot="1" x14ac:dyDescent="0.25">
      <c r="A194" s="62"/>
      <c r="B194" s="74"/>
      <c r="C194" s="11"/>
    </row>
    <row r="195" spans="1:3" ht="15.75" thickBot="1" x14ac:dyDescent="0.25">
      <c r="A195" s="62"/>
      <c r="B195" s="74"/>
      <c r="C195" s="11"/>
    </row>
    <row r="196" spans="1:3" x14ac:dyDescent="0.2">
      <c r="A196" s="63"/>
      <c r="B196" s="75"/>
      <c r="C196" s="13"/>
    </row>
    <row r="197" spans="1:3" ht="30.75" customHeight="1" x14ac:dyDescent="0.2"/>
    <row r="198" spans="1:3" ht="32.25" thickBot="1" x14ac:dyDescent="0.3">
      <c r="A198" s="23" t="s">
        <v>31</v>
      </c>
      <c r="B198" s="55" t="s">
        <v>10</v>
      </c>
    </row>
    <row r="199" spans="1:3" ht="15.75" thickBot="1" x14ac:dyDescent="0.25">
      <c r="A199" s="60"/>
      <c r="B199" s="9"/>
    </row>
    <row r="200" spans="1:3" ht="15.75" thickBot="1" x14ac:dyDescent="0.25">
      <c r="A200" s="60"/>
      <c r="B200" s="9"/>
    </row>
    <row r="201" spans="1:3" ht="15.75" thickBot="1" x14ac:dyDescent="0.25">
      <c r="A201" s="60"/>
      <c r="B201" s="9"/>
    </row>
    <row r="202" spans="1:3" ht="15.75" thickBot="1" x14ac:dyDescent="0.25">
      <c r="A202" s="60"/>
      <c r="B202" s="9"/>
    </row>
    <row r="203" spans="1:3" ht="15.75" thickBot="1" x14ac:dyDescent="0.25">
      <c r="A203" s="60"/>
      <c r="B203" s="9"/>
    </row>
    <row r="204" spans="1:3" x14ac:dyDescent="0.2">
      <c r="A204" s="61"/>
      <c r="B204" s="19"/>
    </row>
    <row r="205" spans="1:3" s="4" customFormat="1" ht="20.25" x14ac:dyDescent="0.3">
      <c r="A205" s="2"/>
      <c r="B205" s="1"/>
      <c r="C205" s="1"/>
    </row>
    <row r="206" spans="1:3" ht="48" customHeight="1" thickBot="1" x14ac:dyDescent="0.35">
      <c r="A206" s="20" t="s">
        <v>34</v>
      </c>
      <c r="B206" s="21" t="s">
        <v>6</v>
      </c>
      <c r="C206" s="15" t="s">
        <v>7</v>
      </c>
    </row>
    <row r="207" spans="1:3" ht="51.75" customHeight="1" thickBot="1" x14ac:dyDescent="0.3">
      <c r="A207" s="22" t="s">
        <v>35</v>
      </c>
      <c r="B207" s="6">
        <f>SUM(B208:B213)</f>
        <v>0</v>
      </c>
      <c r="C207" s="7">
        <f>SUM(C208:C213)</f>
        <v>0</v>
      </c>
    </row>
    <row r="208" spans="1:3" ht="15.75" thickBot="1" x14ac:dyDescent="0.25">
      <c r="A208" s="27"/>
      <c r="B208" s="5"/>
      <c r="C208" s="9"/>
    </row>
    <row r="209" spans="1:3" ht="15.75" thickBot="1" x14ac:dyDescent="0.25">
      <c r="A209" s="62"/>
      <c r="B209" s="74"/>
      <c r="C209" s="11"/>
    </row>
    <row r="210" spans="1:3" ht="15.75" thickBot="1" x14ac:dyDescent="0.25">
      <c r="A210" s="62"/>
      <c r="B210" s="74"/>
      <c r="C210" s="11"/>
    </row>
    <row r="211" spans="1:3" ht="15.75" thickBot="1" x14ac:dyDescent="0.25">
      <c r="A211" s="62"/>
      <c r="B211" s="74"/>
      <c r="C211" s="11"/>
    </row>
    <row r="212" spans="1:3" ht="15.75" thickBot="1" x14ac:dyDescent="0.25">
      <c r="A212" s="62"/>
      <c r="B212" s="74"/>
      <c r="C212" s="11"/>
    </row>
    <row r="213" spans="1:3" x14ac:dyDescent="0.2">
      <c r="A213" s="63"/>
      <c r="B213" s="75"/>
      <c r="C213" s="13"/>
    </row>
    <row r="214" spans="1:3" ht="30" customHeight="1" thickBot="1" x14ac:dyDescent="0.25"/>
    <row r="215" spans="1:3" ht="32.25" thickBot="1" x14ac:dyDescent="0.3">
      <c r="A215" s="28" t="s">
        <v>36</v>
      </c>
      <c r="B215" s="28" t="s">
        <v>10</v>
      </c>
    </row>
    <row r="216" spans="1:3" ht="15.75" thickBot="1" x14ac:dyDescent="0.25">
      <c r="A216" s="28"/>
      <c r="B216" s="8"/>
    </row>
    <row r="217" spans="1:3" ht="15.75" thickBot="1" x14ac:dyDescent="0.25">
      <c r="A217" s="28"/>
      <c r="B217" s="8"/>
    </row>
    <row r="218" spans="1:3" ht="15.75" thickBot="1" x14ac:dyDescent="0.25">
      <c r="A218" s="28"/>
      <c r="B218" s="8"/>
    </row>
    <row r="219" spans="1:3" ht="15.75" thickBot="1" x14ac:dyDescent="0.25">
      <c r="A219" s="28"/>
      <c r="B219" s="8"/>
    </row>
    <row r="220" spans="1:3" ht="15.75" thickBot="1" x14ac:dyDescent="0.25">
      <c r="A220" s="28"/>
      <c r="B220" s="8"/>
    </row>
    <row r="221" spans="1:3" x14ac:dyDescent="0.2">
      <c r="A221" s="59"/>
      <c r="B221" s="24"/>
    </row>
    <row r="222" spans="1:3" s="3" customFormat="1" ht="30" customHeight="1" x14ac:dyDescent="0.3">
      <c r="A222" s="2"/>
      <c r="B222" s="1"/>
      <c r="C222" s="1"/>
    </row>
    <row r="223" spans="1:3" ht="21" thickBot="1" x14ac:dyDescent="0.35">
      <c r="A223" s="64" t="s">
        <v>37</v>
      </c>
      <c r="B223" s="30" t="s">
        <v>38</v>
      </c>
      <c r="C223" s="30" t="s">
        <v>7</v>
      </c>
    </row>
    <row r="224" spans="1:3" ht="16.5" thickBot="1" x14ac:dyDescent="0.3">
      <c r="A224" s="65" t="s">
        <v>5</v>
      </c>
      <c r="B224" s="29">
        <f>B8</f>
        <v>0</v>
      </c>
      <c r="C224" s="29">
        <f>C8</f>
        <v>0</v>
      </c>
    </row>
    <row r="225" spans="1:3" ht="16.5" thickBot="1" x14ac:dyDescent="0.3">
      <c r="A225" s="65" t="s">
        <v>39</v>
      </c>
      <c r="B225" s="29">
        <f>B25</f>
        <v>0</v>
      </c>
      <c r="C225" s="29">
        <f>C25</f>
        <v>0</v>
      </c>
    </row>
    <row r="226" spans="1:3" ht="16.5" thickBot="1" x14ac:dyDescent="0.3">
      <c r="A226" s="65" t="s">
        <v>40</v>
      </c>
      <c r="B226" s="29">
        <f>B41+B56</f>
        <v>0</v>
      </c>
      <c r="C226" s="29">
        <f>C41+C56</f>
        <v>0</v>
      </c>
    </row>
    <row r="227" spans="1:3" ht="16.5" thickBot="1" x14ac:dyDescent="0.3">
      <c r="A227" s="65" t="s">
        <v>41</v>
      </c>
      <c r="B227" s="29">
        <f>B71</f>
        <v>0</v>
      </c>
      <c r="C227" s="29">
        <f>C71</f>
        <v>0</v>
      </c>
    </row>
    <row r="228" spans="1:3" ht="16.5" thickBot="1" x14ac:dyDescent="0.3">
      <c r="A228" s="65" t="s">
        <v>21</v>
      </c>
      <c r="B228" s="29">
        <f>B88</f>
        <v>0</v>
      </c>
      <c r="C228" s="29">
        <f>C88</f>
        <v>0</v>
      </c>
    </row>
    <row r="229" spans="1:3" ht="16.5" thickBot="1" x14ac:dyDescent="0.3">
      <c r="A229" s="65" t="s">
        <v>42</v>
      </c>
      <c r="B229" s="29">
        <f>B105+B122</f>
        <v>0</v>
      </c>
      <c r="C229" s="29">
        <f>C105+C122</f>
        <v>0</v>
      </c>
    </row>
    <row r="230" spans="1:3" ht="16.5" thickBot="1" x14ac:dyDescent="0.3">
      <c r="A230" s="67" t="s">
        <v>105</v>
      </c>
      <c r="B230" s="29">
        <f>B139</f>
        <v>0</v>
      </c>
      <c r="C230" s="68">
        <f>C139</f>
        <v>0</v>
      </c>
    </row>
    <row r="231" spans="1:3" ht="16.5" thickBot="1" x14ac:dyDescent="0.3">
      <c r="A231" s="65" t="s">
        <v>100</v>
      </c>
      <c r="B231" s="29">
        <f>B156</f>
        <v>0</v>
      </c>
      <c r="C231" s="29">
        <f>C156</f>
        <v>0</v>
      </c>
    </row>
    <row r="232" spans="1:3" ht="16.5" thickBot="1" x14ac:dyDescent="0.3">
      <c r="A232" s="65" t="s">
        <v>43</v>
      </c>
      <c r="B232" s="29">
        <f>B173</f>
        <v>0</v>
      </c>
      <c r="C232" s="29">
        <f>C173</f>
        <v>0</v>
      </c>
    </row>
    <row r="233" spans="1:3" ht="16.5" thickBot="1" x14ac:dyDescent="0.3">
      <c r="A233" s="65" t="s">
        <v>44</v>
      </c>
      <c r="B233" s="29">
        <f>B190</f>
        <v>0</v>
      </c>
      <c r="C233" s="29">
        <f>C190</f>
        <v>0</v>
      </c>
    </row>
    <row r="234" spans="1:3" ht="16.5" thickBot="1" x14ac:dyDescent="0.3">
      <c r="A234" s="65" t="s">
        <v>45</v>
      </c>
      <c r="B234" s="29">
        <f>B207</f>
        <v>0</v>
      </c>
      <c r="C234" s="29">
        <f>C207</f>
        <v>0</v>
      </c>
    </row>
    <row r="235" spans="1:3" ht="16.5" thickBot="1" x14ac:dyDescent="0.3">
      <c r="A235" s="65" t="s">
        <v>46</v>
      </c>
      <c r="B235" s="29">
        <f>SUM(B224:B234)</f>
        <v>0</v>
      </c>
      <c r="C235" s="29">
        <f>SUM(C224:C234)</f>
        <v>0</v>
      </c>
    </row>
    <row r="236" spans="1:3" ht="15.75" x14ac:dyDescent="0.25">
      <c r="A236" s="66" t="s">
        <v>47</v>
      </c>
      <c r="B236" s="33">
        <f>+B235+C235</f>
        <v>0</v>
      </c>
      <c r="C236" s="33"/>
    </row>
  </sheetData>
  <phoneticPr fontId="2" type="noConversion"/>
  <dataValidations count="1">
    <dataValidation type="list" allowBlank="1" showInputMessage="1" showErrorMessage="1" sqref="B5:C5" xr:uid="{0F2B5551-2052-4651-8D68-9A0B1DB3FE8A}">
      <formula1>$A$181:$A$198</formula1>
    </dataValidation>
  </dataValidations>
  <hyperlinks>
    <hyperlink ref="A4" r:id="rId1" xr:uid="{338982DE-7A18-4C8A-B5C5-D3C4F469742D}"/>
  </hyperlinks>
  <pageMargins left="0.7" right="0.7" top="0.75" bottom="0.75" header="0.3" footer="0.3"/>
  <pageSetup scale="95" fitToHeight="0" orientation="portrait" r:id="rId2"/>
  <tableParts count="2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Grant Theme" prompt="Select an item from the drop down menu." xr:uid="{39516789-DDF8-41BD-AB43-D2613156C193}">
          <x14:formula1>
            <xm:f>Sheet1!$A$3:$A$20</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3FCC9-33B4-4E01-8572-ADB3178C20C0}">
  <dimension ref="A3:A20"/>
  <sheetViews>
    <sheetView workbookViewId="0">
      <selection activeCell="A30" sqref="A30"/>
    </sheetView>
  </sheetViews>
  <sheetFormatPr defaultRowHeight="12.75" x14ac:dyDescent="0.2"/>
  <cols>
    <col min="1" max="1" width="64.7109375" bestFit="1" customWidth="1"/>
  </cols>
  <sheetData>
    <row r="3" spans="1:1" x14ac:dyDescent="0.2">
      <c r="A3" s="51" t="s">
        <v>77</v>
      </c>
    </row>
    <row r="4" spans="1:1" x14ac:dyDescent="0.2">
      <c r="A4" s="51" t="s">
        <v>78</v>
      </c>
    </row>
    <row r="5" spans="1:1" x14ac:dyDescent="0.2">
      <c r="A5" s="51" t="s">
        <v>79</v>
      </c>
    </row>
    <row r="6" spans="1:1" x14ac:dyDescent="0.2">
      <c r="A6" s="51" t="s">
        <v>80</v>
      </c>
    </row>
    <row r="7" spans="1:1" x14ac:dyDescent="0.2">
      <c r="A7" s="52" t="s">
        <v>81</v>
      </c>
    </row>
    <row r="8" spans="1:1" x14ac:dyDescent="0.2">
      <c r="A8" s="52" t="s">
        <v>82</v>
      </c>
    </row>
    <row r="9" spans="1:1" x14ac:dyDescent="0.2">
      <c r="A9" s="52" t="s">
        <v>83</v>
      </c>
    </row>
    <row r="10" spans="1:1" x14ac:dyDescent="0.2">
      <c r="A10" s="52" t="s">
        <v>84</v>
      </c>
    </row>
    <row r="11" spans="1:1" x14ac:dyDescent="0.2">
      <c r="A11" s="53" t="s">
        <v>85</v>
      </c>
    </row>
    <row r="12" spans="1:1" x14ac:dyDescent="0.2">
      <c r="A12" s="53" t="s">
        <v>86</v>
      </c>
    </row>
    <row r="13" spans="1:1" x14ac:dyDescent="0.2">
      <c r="A13" s="53" t="s">
        <v>87</v>
      </c>
    </row>
    <row r="14" spans="1:1" x14ac:dyDescent="0.2">
      <c r="A14" s="53" t="s">
        <v>88</v>
      </c>
    </row>
    <row r="15" spans="1:1" x14ac:dyDescent="0.2">
      <c r="A15" s="53" t="s">
        <v>89</v>
      </c>
    </row>
    <row r="16" spans="1:1" x14ac:dyDescent="0.2">
      <c r="A16" s="53" t="s">
        <v>90</v>
      </c>
    </row>
    <row r="17" spans="1:1" x14ac:dyDescent="0.2">
      <c r="A17" s="54" t="s">
        <v>91</v>
      </c>
    </row>
    <row r="18" spans="1:1" x14ac:dyDescent="0.2">
      <c r="A18" s="54" t="s">
        <v>92</v>
      </c>
    </row>
    <row r="19" spans="1:1" x14ac:dyDescent="0.2">
      <c r="A19" s="54" t="s">
        <v>93</v>
      </c>
    </row>
    <row r="20" spans="1:1" x14ac:dyDescent="0.2">
      <c r="A20" s="54"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DD82-38E2-4453-933C-DCC835ECBCF6}">
  <dimension ref="A1:C29"/>
  <sheetViews>
    <sheetView topLeftCell="A10" workbookViewId="0">
      <selection activeCell="A3" sqref="A3"/>
    </sheetView>
  </sheetViews>
  <sheetFormatPr defaultRowHeight="12.75" x14ac:dyDescent="0.2"/>
  <cols>
    <col min="1" max="1" width="41" bestFit="1" customWidth="1"/>
    <col min="2" max="2" width="68.85546875" bestFit="1" customWidth="1"/>
    <col min="3" max="3" width="70.85546875" bestFit="1" customWidth="1"/>
  </cols>
  <sheetData>
    <row r="1" spans="1:3" ht="20.25" x14ac:dyDescent="0.3">
      <c r="A1" s="3" t="s">
        <v>48</v>
      </c>
      <c r="B1" s="1"/>
      <c r="C1" s="1"/>
    </row>
    <row r="2" spans="1:3" ht="15" x14ac:dyDescent="0.2">
      <c r="A2" s="1" t="s">
        <v>49</v>
      </c>
      <c r="B2" s="1"/>
      <c r="C2" s="1"/>
    </row>
    <row r="3" spans="1:3" ht="15" x14ac:dyDescent="0.2">
      <c r="A3" s="1" t="s">
        <v>50</v>
      </c>
      <c r="B3" s="1"/>
      <c r="C3" s="1"/>
    </row>
    <row r="4" spans="1:3" ht="15" x14ac:dyDescent="0.2">
      <c r="A4" s="1" t="s">
        <v>51</v>
      </c>
      <c r="B4" s="1"/>
      <c r="C4" s="1"/>
    </row>
    <row r="5" spans="1:3" ht="15" x14ac:dyDescent="0.2">
      <c r="A5" s="1" t="s">
        <v>52</v>
      </c>
      <c r="B5" s="1"/>
      <c r="C5" s="1"/>
    </row>
    <row r="6" spans="1:3" ht="15" x14ac:dyDescent="0.2">
      <c r="A6" s="1" t="s">
        <v>53</v>
      </c>
      <c r="B6" s="1"/>
      <c r="C6" s="1"/>
    </row>
    <row r="7" spans="1:3" ht="15" x14ac:dyDescent="0.2">
      <c r="A7" s="1"/>
      <c r="B7" s="1"/>
      <c r="C7" s="1"/>
    </row>
    <row r="8" spans="1:3" ht="15" x14ac:dyDescent="0.2">
      <c r="A8" s="1"/>
      <c r="B8" s="1"/>
      <c r="C8" s="1"/>
    </row>
    <row r="9" spans="1:3" ht="20.25" x14ac:dyDescent="0.3">
      <c r="A9" s="3" t="s">
        <v>54</v>
      </c>
      <c r="B9" s="3" t="s">
        <v>55</v>
      </c>
      <c r="C9" s="1"/>
    </row>
    <row r="10" spans="1:3" ht="15" x14ac:dyDescent="0.2">
      <c r="A10" s="34" t="s">
        <v>56</v>
      </c>
      <c r="B10" s="37"/>
      <c r="C10" s="1"/>
    </row>
    <row r="11" spans="1:3" ht="15" x14ac:dyDescent="0.2">
      <c r="A11" s="34" t="s">
        <v>57</v>
      </c>
      <c r="B11" s="38">
        <v>0</v>
      </c>
      <c r="C11" s="1"/>
    </row>
    <row r="12" spans="1:3" ht="15" x14ac:dyDescent="0.2">
      <c r="A12" s="34" t="s">
        <v>58</v>
      </c>
      <c r="B12" s="39">
        <v>0</v>
      </c>
      <c r="C12" s="1"/>
    </row>
    <row r="13" spans="1:3" ht="15" x14ac:dyDescent="0.2">
      <c r="A13" s="34" t="s">
        <v>59</v>
      </c>
      <c r="B13" s="38">
        <v>0</v>
      </c>
      <c r="C13" s="1"/>
    </row>
    <row r="14" spans="1:3" ht="15" x14ac:dyDescent="0.2">
      <c r="A14" s="34" t="s">
        <v>60</v>
      </c>
      <c r="B14" s="40"/>
      <c r="C14" s="1"/>
    </row>
    <row r="15" spans="1:3" ht="15" x14ac:dyDescent="0.2">
      <c r="A15" s="34" t="s">
        <v>61</v>
      </c>
      <c r="B15" s="41">
        <v>60</v>
      </c>
      <c r="C15" s="1"/>
    </row>
    <row r="16" spans="1:3" ht="15" x14ac:dyDescent="0.2">
      <c r="A16" s="34" t="s">
        <v>62</v>
      </c>
      <c r="B16" s="40"/>
      <c r="C16" s="1"/>
    </row>
    <row r="17" spans="1:3" ht="15" x14ac:dyDescent="0.2">
      <c r="A17" s="34" t="s">
        <v>63</v>
      </c>
      <c r="B17" s="38"/>
      <c r="C17" s="1"/>
    </row>
    <row r="18" spans="1:3" ht="15" x14ac:dyDescent="0.2">
      <c r="A18" s="34" t="s">
        <v>64</v>
      </c>
      <c r="B18" s="42" t="s">
        <v>65</v>
      </c>
      <c r="C18" s="1"/>
    </row>
    <row r="19" spans="1:3" ht="29.25" customHeight="1" x14ac:dyDescent="0.2">
      <c r="A19" s="1"/>
      <c r="B19" s="1"/>
      <c r="C19" s="1"/>
    </row>
    <row r="20" spans="1:3" ht="20.25" x14ac:dyDescent="0.3">
      <c r="A20" s="3" t="s">
        <v>66</v>
      </c>
      <c r="B20" s="3" t="s">
        <v>55</v>
      </c>
      <c r="C20" s="1"/>
    </row>
    <row r="21" spans="1:3" ht="15" x14ac:dyDescent="0.2">
      <c r="A21" s="35" t="s">
        <v>67</v>
      </c>
      <c r="B21" s="43">
        <f>1+B12*(B18="Y")</f>
        <v>1</v>
      </c>
      <c r="C21" s="1"/>
    </row>
    <row r="22" spans="1:3" ht="15" x14ac:dyDescent="0.2">
      <c r="A22" s="35" t="s">
        <v>68</v>
      </c>
      <c r="B22" s="44">
        <f>+B16/(1+B12)^B15</f>
        <v>0</v>
      </c>
      <c r="C22" s="1"/>
    </row>
    <row r="23" spans="1:3" ht="15" x14ac:dyDescent="0.2">
      <c r="A23" s="35" t="s">
        <v>69</v>
      </c>
      <c r="B23" s="44">
        <f>+B11/(1+B12)^B15</f>
        <v>0</v>
      </c>
      <c r="C23" s="1"/>
    </row>
    <row r="24" spans="1:3" ht="15" x14ac:dyDescent="0.2">
      <c r="A24" s="35" t="s">
        <v>70</v>
      </c>
      <c r="B24" s="44">
        <f>+B17/(1+B12)^B15</f>
        <v>0</v>
      </c>
      <c r="C24" s="1"/>
    </row>
    <row r="25" spans="1:3" ht="30.75" customHeight="1" x14ac:dyDescent="0.2">
      <c r="A25" s="1"/>
      <c r="B25" s="1"/>
      <c r="C25" s="1"/>
    </row>
    <row r="26" spans="1:3" ht="20.25" x14ac:dyDescent="0.3">
      <c r="A26" s="3" t="s">
        <v>71</v>
      </c>
      <c r="B26" s="3" t="s">
        <v>72</v>
      </c>
      <c r="C26" s="3" t="s">
        <v>73</v>
      </c>
    </row>
    <row r="27" spans="1:3" ht="15" x14ac:dyDescent="0.2">
      <c r="A27" s="35" t="s">
        <v>74</v>
      </c>
      <c r="B27" s="44">
        <f>B10</f>
        <v>0</v>
      </c>
      <c r="C27" s="44">
        <f>+B10-B23</f>
        <v>0</v>
      </c>
    </row>
    <row r="28" spans="1:3" ht="15" x14ac:dyDescent="0.2">
      <c r="A28" s="35" t="s">
        <v>75</v>
      </c>
      <c r="B28" s="45">
        <f>(PV(B12,B15,-B14)*B21)+B22+(B13-B24)</f>
        <v>0</v>
      </c>
      <c r="C28" s="44">
        <f>(PV(B12,B15,-B14)*B21)+(B13-B24)</f>
        <v>0</v>
      </c>
    </row>
    <row r="29" spans="1:3" ht="15" x14ac:dyDescent="0.2">
      <c r="A29" s="36" t="s">
        <v>76</v>
      </c>
      <c r="B29" s="46">
        <f>+B27-B28</f>
        <v>0</v>
      </c>
      <c r="C29" s="46">
        <f>+C27-C28</f>
        <v>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F5F4204C7B3147883C763689E85711" ma:contentTypeVersion="11" ma:contentTypeDescription="Create a new document." ma:contentTypeScope="" ma:versionID="054b5f527e6343709f36327fd150b293">
  <xsd:schema xmlns:xsd="http://www.w3.org/2001/XMLSchema" xmlns:xs="http://www.w3.org/2001/XMLSchema" xmlns:p="http://schemas.microsoft.com/office/2006/metadata/properties" xmlns:ns2="a658c818-e43e-41e4-8e12-abc3c1b33974" xmlns:ns3="db497256-35f0-4945-90f7-0516d1c0a8d5" targetNamespace="http://schemas.microsoft.com/office/2006/metadata/properties" ma:root="true" ma:fieldsID="a8fa5ff213ef38138af5b0a83ac91a99" ns2:_="" ns3:_="">
    <xsd:import namespace="a658c818-e43e-41e4-8e12-abc3c1b33974"/>
    <xsd:import namespace="db497256-35f0-4945-90f7-0516d1c0a8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58c818-e43e-41e4-8e12-abc3c1b339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be65411-2828-40d8-bdc2-0527504d90e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b497256-35f0-4945-90f7-0516d1c0a8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caf125-28d3-43c9-acdd-a07edc412317}" ma:internalName="TaxCatchAll" ma:showField="CatchAllData" ma:web="db497256-35f0-4945-90f7-0516d1c0a8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497256-35f0-4945-90f7-0516d1c0a8d5" xsi:nil="true"/>
    <lcf76f155ced4ddcb4097134ff3c332f xmlns="a658c818-e43e-41e4-8e12-abc3c1b3397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4ABD41-3509-4C70-A3B8-317D0019F8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58c818-e43e-41e4-8e12-abc3c1b33974"/>
    <ds:schemaRef ds:uri="db497256-35f0-4945-90f7-0516d1c0a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3DED96-43AD-49D2-BAF8-294B62245CF9}">
  <ds:schemaRefs>
    <ds:schemaRef ds:uri="http://schemas.microsoft.com/sharepoint/v3/contenttype/forms"/>
  </ds:schemaRefs>
</ds:datastoreItem>
</file>

<file path=customXml/itemProps3.xml><?xml version="1.0" encoding="utf-8"?>
<ds:datastoreItem xmlns:ds="http://schemas.openxmlformats.org/officeDocument/2006/customXml" ds:itemID="{32E0F0FF-58FB-42B9-99F6-5628C06D19F5}">
  <ds:schemaRefs>
    <ds:schemaRef ds:uri="http://schemas.microsoft.com/office/2006/metadata/properties"/>
    <ds:schemaRef ds:uri="http://schemas.microsoft.com/office/infopath/2007/PartnerControls"/>
    <ds:schemaRef ds:uri="db497256-35f0-4945-90f7-0516d1c0a8d5"/>
    <ds:schemaRef ds:uri="a658c818-e43e-41e4-8e12-abc3c1b339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vt:lpstr>
      <vt:lpstr>Budget</vt:lpstr>
      <vt:lpstr>Sheet1</vt:lpstr>
      <vt:lpstr>LeaseVsPurchase</vt:lpstr>
      <vt:lpstr>Budget!Print_Area</vt:lpstr>
      <vt:lpstr>Cover!Print_Area</vt:lpstr>
    </vt:vector>
  </TitlesOfParts>
  <Manager/>
  <Company>ND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jsanda</dc:creator>
  <cp:keywords/>
  <dc:description/>
  <cp:lastModifiedBy>Helma, Sam</cp:lastModifiedBy>
  <cp:revision/>
  <dcterms:created xsi:type="dcterms:W3CDTF">2005-04-13T16:21:23Z</dcterms:created>
  <dcterms:modified xsi:type="dcterms:W3CDTF">2026-06-12T15:59:47Z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0x010100FEF5F4204C7B3147883C763689E85711</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